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able de 1" sheetId="1" r:id="rId1"/>
    <sheet name="table de 2" sheetId="2" r:id="rId2"/>
    <sheet name="table de 3" sheetId="3" r:id="rId3"/>
    <sheet name="table de 4" sheetId="4" r:id="rId4"/>
    <sheet name="table de 5" sheetId="5" r:id="rId5"/>
    <sheet name="table de 6" sheetId="6" r:id="rId6"/>
    <sheet name="table de 7" sheetId="7" r:id="rId7"/>
    <sheet name="table de 8" sheetId="8" r:id="rId8"/>
    <sheet name="table de 9" sheetId="9" r:id="rId9"/>
    <sheet name="table de 10" sheetId="10" r:id="rId10"/>
    <sheet name="table de 11" sheetId="11" r:id="rId11"/>
    <sheet name="table de 12" sheetId="12" r:id="rId12"/>
    <sheet name="table de 13" sheetId="13" r:id="rId13"/>
    <sheet name="table de 14" sheetId="14" r:id="rId14"/>
    <sheet name="table de 15" sheetId="15" r:id="rId15"/>
    <sheet name="nom table" sheetId="16" r:id="rId16"/>
  </sheets>
  <definedNames/>
  <calcPr fullCalcOnLoad="1"/>
</workbook>
</file>

<file path=xl/sharedStrings.xml><?xml version="1.0" encoding="utf-8"?>
<sst xmlns="http://schemas.openxmlformats.org/spreadsheetml/2006/main" count="480" uniqueCount="29">
  <si>
    <t>« = »</t>
  </si>
  <si>
    <t>« = »</t>
  </si>
  <si>
    <t>« = »</t>
  </si>
  <si>
    <t>« = »</t>
  </si>
  <si>
    <t>« = »</t>
  </si>
  <si>
    <t>« = »</t>
  </si>
  <si>
    <t>« = »</t>
  </si>
  <si>
    <t>« = »</t>
  </si>
  <si>
    <t>« = »</t>
  </si>
  <si>
    <t>« = »</t>
  </si>
  <si>
    <t>« = »</t>
  </si>
  <si>
    <t>« = »</t>
  </si>
  <si>
    <t>Un</t>
  </si>
  <si>
    <t>Deux</t>
  </si>
  <si>
    <t>Trois</t>
  </si>
  <si>
    <t>Quatre</t>
  </si>
  <si>
    <t>Cinq</t>
  </si>
  <si>
    <t>Six</t>
  </si>
  <si>
    <t>sept</t>
  </si>
  <si>
    <t>Huit</t>
  </si>
  <si>
    <t>Neuf</t>
  </si>
  <si>
    <t>Dix</t>
  </si>
  <si>
    <t>Onze</t>
  </si>
  <si>
    <t>Douze</t>
  </si>
  <si>
    <t>treize</t>
  </si>
  <si>
    <t>quatorze</t>
  </si>
  <si>
    <t>quinze</t>
  </si>
  <si>
    <t>Table de soustraction</t>
  </si>
  <si>
    <r>
      <t>"</t>
    </r>
    <r>
      <rPr>
        <sz val="10"/>
        <rFont val="Arial"/>
        <family val="2"/>
      </rPr>
      <t>-</t>
    </r>
    <r>
      <rPr>
        <sz val="10"/>
        <color indexed="9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</si>
</sst>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11">
    <font>
      <sz val="10"/>
      <name val="Arial"/>
      <family val="2"/>
    </font>
    <font>
      <sz val="13"/>
      <name val="Nimbus Roman No9 L"/>
      <family val="1"/>
    </font>
    <font>
      <sz val="10"/>
      <color indexed="9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sz val="10"/>
      <color indexed="4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3.00390625" style="0" bestFit="1" customWidth="1"/>
    <col min="3" max="3" width="3.8515625" style="0" customWidth="1"/>
    <col min="4" max="4" width="6.7109375" style="0" customWidth="1"/>
    <col min="5" max="8" width="10.28125" style="0" customWidth="1"/>
    <col min="9" max="9" width="30.7109375" style="0" customWidth="1"/>
    <col min="10" max="10" width="41.140625" style="0" customWidth="1"/>
    <col min="11" max="16384" width="10.28125" style="0" customWidth="1"/>
  </cols>
  <sheetData>
    <row r="1" spans="1:6" ht="16.5">
      <c r="A1" s="10" t="s">
        <v>27</v>
      </c>
      <c r="B1" s="10"/>
      <c r="C1" s="10"/>
      <c r="D1" s="10"/>
      <c r="E1" s="10"/>
      <c r="F1" s="1" t="str">
        <f>VLOOKUP(C3,'nom table'!A1:B15,2)</f>
        <v>Un</v>
      </c>
    </row>
    <row r="3" spans="1:10" ht="12.75">
      <c r="A3">
        <v>55</v>
      </c>
      <c r="B3" s="3" t="s">
        <v>28</v>
      </c>
      <c r="C3">
        <v>1</v>
      </c>
      <c r="D3" t="s">
        <v>0</v>
      </c>
      <c r="E3" s="9"/>
      <c r="F3" s="3">
        <f aca="true" t="shared" si="0" ref="F3:F9">IF(A3&gt;C3,A3-C3,IF(A3&lt;&gt;C3,"",A3-C3))</f>
        <v>54</v>
      </c>
      <c r="G3" s="4">
        <f>IF(E3&lt;&gt;"",IF(F3="","impossible",IF(E3&lt;&gt;F3,"","bravo")),"")</f>
      </c>
      <c r="H3" s="5">
        <f aca="true" t="shared" si="1" ref="H3:H14">IF(E3&lt;&gt;"",IF(E3&lt;&gt;F3,"c'est faux",""),"")</f>
      </c>
      <c r="I3" s="7">
        <f>IF(G3&lt;&gt;"","tu vois comme c'est facile","")</f>
      </c>
      <c r="J3" s="8"/>
    </row>
    <row r="4" spans="1:10" ht="12.75">
      <c r="A4">
        <v>99</v>
      </c>
      <c r="B4" s="3" t="s">
        <v>28</v>
      </c>
      <c r="C4">
        <f>C3</f>
        <v>1</v>
      </c>
      <c r="D4" t="s">
        <v>1</v>
      </c>
      <c r="E4" s="2"/>
      <c r="F4" s="3">
        <f t="shared" si="0"/>
        <v>98</v>
      </c>
      <c r="G4" s="4">
        <f aca="true" t="shared" si="2" ref="G4:G17">IF(E4&lt;&gt;"",IF(F4="","impossible",IF(E4&lt;&gt;F4,"","bravo")),"")</f>
      </c>
      <c r="H4" s="5">
        <f t="shared" si="1"/>
      </c>
      <c r="I4" s="7">
        <f>IF(G3&lt;&gt;"",IF(G4&lt;&gt;"","courage",""),"")</f>
      </c>
      <c r="J4" s="8">
        <f>IF(E4&lt;&gt;"",IF(G3&lt;&gt;"",IF(G4&lt;&gt;"","","c'est pourtant simple"),"et la ligne précédente?"),"")</f>
      </c>
    </row>
    <row r="5" spans="1:10" ht="12.75">
      <c r="A5">
        <v>88</v>
      </c>
      <c r="B5" s="3" t="s">
        <v>28</v>
      </c>
      <c r="C5">
        <f aca="true" t="shared" si="3" ref="C5:C17">C4</f>
        <v>1</v>
      </c>
      <c r="D5" t="s">
        <v>2</v>
      </c>
      <c r="E5" s="2"/>
      <c r="F5" s="3">
        <f t="shared" si="0"/>
        <v>87</v>
      </c>
      <c r="G5" s="4">
        <f t="shared" si="2"/>
      </c>
      <c r="H5" s="5">
        <f t="shared" si="1"/>
      </c>
      <c r="I5" s="7">
        <f>IF(G4&lt;&gt;"",IF(G5&lt;&gt;"","continue",""),"")</f>
      </c>
      <c r="J5" s="8">
        <f>IF(E5&lt;&gt;"",IF(G3&lt;&gt;"",IF(G4&lt;&gt;"",IF(H5&lt;&gt;"","c'est pourtant simple",""),"et la ligne précédente ?"),"et la première ligne ?"),"")</f>
      </c>
    </row>
    <row r="6" spans="1:10" ht="12.75">
      <c r="A6">
        <v>44</v>
      </c>
      <c r="B6" s="3" t="s">
        <v>28</v>
      </c>
      <c r="C6">
        <f t="shared" si="3"/>
        <v>1</v>
      </c>
      <c r="D6" t="s">
        <v>3</v>
      </c>
      <c r="E6" s="2"/>
      <c r="F6" s="3">
        <f t="shared" si="0"/>
        <v>43</v>
      </c>
      <c r="G6" s="4">
        <f t="shared" si="2"/>
      </c>
      <c r="H6" s="5">
        <f t="shared" si="1"/>
      </c>
      <c r="I6" s="7">
        <f>IF(G6&lt;&gt;"","tu as tout compris","")</f>
      </c>
      <c r="J6" s="8"/>
    </row>
    <row r="7" spans="1:10" ht="12.75">
      <c r="A7">
        <v>66</v>
      </c>
      <c r="B7" s="3" t="s">
        <v>28</v>
      </c>
      <c r="C7">
        <f t="shared" si="3"/>
        <v>1</v>
      </c>
      <c r="D7" t="s">
        <v>4</v>
      </c>
      <c r="E7" s="2"/>
      <c r="F7" s="3">
        <f t="shared" si="0"/>
        <v>65</v>
      </c>
      <c r="G7" s="4">
        <f t="shared" si="2"/>
      </c>
      <c r="H7" s="5">
        <f t="shared" si="1"/>
      </c>
      <c r="I7" s="7">
        <f>IF(G6&lt;&gt;"",IF(G7&lt;&gt;"","persévère, c'est bien",""),"")</f>
      </c>
      <c r="J7" s="8">
        <f>IF(E7&lt;&gt;"",IF(G6&lt;&gt;"",IF(G7&lt;&gt;"","","c'est pourtant simple"),"et la ligne précédente?"),"")</f>
      </c>
    </row>
    <row r="8" spans="1:10" ht="12.75">
      <c r="A8">
        <v>33</v>
      </c>
      <c r="B8" s="3" t="s">
        <v>28</v>
      </c>
      <c r="C8">
        <f t="shared" si="3"/>
        <v>1</v>
      </c>
      <c r="D8" t="s">
        <v>5</v>
      </c>
      <c r="E8" s="2"/>
      <c r="F8" s="3">
        <f t="shared" si="0"/>
        <v>32</v>
      </c>
      <c r="G8" s="4">
        <f t="shared" si="2"/>
      </c>
      <c r="H8" s="5">
        <f t="shared" si="1"/>
      </c>
      <c r="I8" s="7">
        <f>IF(G7&lt;&gt;"",IF(G8&lt;&gt;"","allez encore un effort",""),"")</f>
      </c>
      <c r="J8" s="8">
        <f>IF(E8&lt;&gt;"",IF(G6&lt;&gt;"",IF(G7&lt;&gt;"",IF(H8&lt;&gt;"","c'est pourtant simple",""),"et la ligne précédente ?"),"il manque une ligne"),"")</f>
      </c>
    </row>
    <row r="9" spans="1:10" ht="12.75">
      <c r="A9">
        <v>77</v>
      </c>
      <c r="B9" s="3" t="s">
        <v>28</v>
      </c>
      <c r="C9">
        <f t="shared" si="3"/>
        <v>1</v>
      </c>
      <c r="D9" t="s">
        <v>6</v>
      </c>
      <c r="E9" s="2"/>
      <c r="F9" s="3">
        <f t="shared" si="0"/>
        <v>76</v>
      </c>
      <c r="G9" s="4">
        <f t="shared" si="2"/>
      </c>
      <c r="H9" s="5">
        <f t="shared" si="1"/>
      </c>
      <c r="I9" s="7">
        <f>IF(G9&lt;&gt;"","tu vois tu vas y arriver","")</f>
      </c>
      <c r="J9" s="8">
        <f aca="true" t="shared" si="4" ref="J9:J17">IF(E9&lt;&gt;"",IF(G7&lt;&gt;"",IF(G8&lt;&gt;"",IF(H9&lt;&gt;"","c'est pourtant simple",""),"et la ligne précédente ?"),"il manque une ligne"),"")</f>
      </c>
    </row>
    <row r="10" spans="1:10" ht="12.75">
      <c r="A10">
        <v>21</v>
      </c>
      <c r="B10" s="3" t="s">
        <v>28</v>
      </c>
      <c r="C10">
        <f t="shared" si="3"/>
        <v>1</v>
      </c>
      <c r="D10" t="s">
        <v>7</v>
      </c>
      <c r="E10" s="2"/>
      <c r="F10" s="3">
        <f>IF(A10&gt;C10,A10-C10,IF(A10&lt;&gt;C10,"",A10-C10))</f>
        <v>20</v>
      </c>
      <c r="G10" s="4">
        <f t="shared" si="2"/>
      </c>
      <c r="H10" s="5">
        <f t="shared" si="1"/>
      </c>
      <c r="I10" s="7">
        <f>IF(G9&lt;&gt;"",IF(G10&lt;&gt;"","heureusement",""),"")</f>
      </c>
      <c r="J10" s="8">
        <f t="shared" si="4"/>
      </c>
    </row>
    <row r="11" spans="1:10" ht="12.75">
      <c r="A11">
        <v>20</v>
      </c>
      <c r="B11" s="3" t="s">
        <v>28</v>
      </c>
      <c r="C11">
        <f t="shared" si="3"/>
        <v>1</v>
      </c>
      <c r="D11" t="s">
        <v>8</v>
      </c>
      <c r="E11" s="2"/>
      <c r="F11" s="3">
        <f aca="true" t="shared" si="5" ref="F11:F17">IF(A11&gt;C11,A11-C11,IF(A11&lt;&gt;C11,"",A11-C11))</f>
        <v>19</v>
      </c>
      <c r="G11" s="4">
        <f t="shared" si="2"/>
      </c>
      <c r="H11" s="5">
        <f t="shared" si="1"/>
      </c>
      <c r="I11" s="7">
        <f>IF(G10&lt;&gt;"",IF(G11&lt;&gt;"","vas y",""),"")</f>
      </c>
      <c r="J11" s="8">
        <f t="shared" si="4"/>
      </c>
    </row>
    <row r="12" spans="1:10" ht="12.75">
      <c r="A12">
        <v>22</v>
      </c>
      <c r="B12" s="3" t="s">
        <v>28</v>
      </c>
      <c r="C12">
        <f t="shared" si="3"/>
        <v>1</v>
      </c>
      <c r="D12" t="s">
        <v>9</v>
      </c>
      <c r="E12" s="2"/>
      <c r="F12" s="3">
        <f t="shared" si="5"/>
        <v>21</v>
      </c>
      <c r="G12" s="4">
        <f t="shared" si="2"/>
      </c>
      <c r="H12" s="5">
        <f t="shared" si="1"/>
      </c>
      <c r="I12" s="7">
        <f>IF(G12&lt;&gt;"","c'est pas mal du tout ","")</f>
      </c>
      <c r="J12" s="8">
        <f t="shared" si="4"/>
      </c>
    </row>
    <row r="13" spans="1:10" ht="12.75">
      <c r="A13">
        <v>32</v>
      </c>
      <c r="B13" s="3" t="s">
        <v>28</v>
      </c>
      <c r="C13">
        <f t="shared" si="3"/>
        <v>1</v>
      </c>
      <c r="D13" t="s">
        <v>10</v>
      </c>
      <c r="E13" s="2"/>
      <c r="F13" s="3">
        <f t="shared" si="5"/>
        <v>31</v>
      </c>
      <c r="G13" s="4">
        <f t="shared" si="2"/>
      </c>
      <c r="H13" s="5">
        <f t="shared" si="1"/>
      </c>
      <c r="I13" s="7">
        <f>IF(G12&lt;&gt;"",IF(G13&lt;&gt;"","félicitations ",""),"")</f>
      </c>
      <c r="J13" s="8">
        <f t="shared" si="4"/>
      </c>
    </row>
    <row r="14" spans="1:10" ht="12.75">
      <c r="A14">
        <v>31</v>
      </c>
      <c r="B14" s="3" t="s">
        <v>28</v>
      </c>
      <c r="C14">
        <f t="shared" si="3"/>
        <v>1</v>
      </c>
      <c r="D14" t="s">
        <v>11</v>
      </c>
      <c r="E14" s="2"/>
      <c r="F14" s="3">
        <f t="shared" si="5"/>
        <v>30</v>
      </c>
      <c r="G14" s="4">
        <f t="shared" si="2"/>
      </c>
      <c r="H14" s="5">
        <f t="shared" si="1"/>
      </c>
      <c r="I14" s="7">
        <f>IF(G13&lt;&gt;"",IF(G14&lt;&gt;"","Ah, Ah, voyons la suite",""),"")</f>
      </c>
      <c r="J14" s="8">
        <f t="shared" si="4"/>
      </c>
    </row>
    <row r="15" spans="1:10" ht="12.75">
      <c r="A15">
        <v>23</v>
      </c>
      <c r="B15" s="3" t="s">
        <v>28</v>
      </c>
      <c r="C15">
        <f t="shared" si="3"/>
        <v>1</v>
      </c>
      <c r="D15" t="s">
        <v>0</v>
      </c>
      <c r="E15" s="2"/>
      <c r="F15" s="3">
        <f t="shared" si="5"/>
        <v>22</v>
      </c>
      <c r="G15" s="4">
        <f t="shared" si="2"/>
      </c>
      <c r="H15" s="5">
        <f>IF(E15&lt;&gt;"",IF(E15&lt;&gt;F15,"c'est faux",""),"")</f>
      </c>
      <c r="I15" s="7">
        <f>IF(G15&lt;&gt;"","c'est tout bon","")</f>
      </c>
      <c r="J15" s="8">
        <f t="shared" si="4"/>
      </c>
    </row>
    <row r="16" spans="1:10" ht="12.75">
      <c r="A16">
        <v>25</v>
      </c>
      <c r="B16" s="3" t="s">
        <v>28</v>
      </c>
      <c r="C16">
        <f t="shared" si="3"/>
        <v>1</v>
      </c>
      <c r="D16" t="s">
        <v>0</v>
      </c>
      <c r="E16" s="2"/>
      <c r="F16" s="3">
        <f t="shared" si="5"/>
        <v>24</v>
      </c>
      <c r="G16" s="4">
        <f t="shared" si="2"/>
      </c>
      <c r="H16" s="5">
        <f>IF(E16&lt;&gt;"",IF(E16&lt;&gt;F16,"c'est faux",""),"")</f>
      </c>
      <c r="I16" s="7">
        <f>IF(G15&lt;&gt;"",IF(G16&lt;&gt;"","encore un effort c'est bien",""),"")</f>
      </c>
      <c r="J16" s="8">
        <f t="shared" si="4"/>
      </c>
    </row>
    <row r="17" spans="1:10" ht="12.75">
      <c r="A17">
        <v>24</v>
      </c>
      <c r="B17" s="3" t="s">
        <v>28</v>
      </c>
      <c r="C17">
        <f t="shared" si="3"/>
        <v>1</v>
      </c>
      <c r="D17" t="s">
        <v>0</v>
      </c>
      <c r="E17" s="2"/>
      <c r="F17" s="3">
        <f t="shared" si="5"/>
        <v>23</v>
      </c>
      <c r="G17" s="4">
        <f t="shared" si="2"/>
      </c>
      <c r="H17" s="5">
        <f>IF(E17&lt;&gt;"",IF(E17&lt;&gt;F17,"c'est faux",""),"")</f>
      </c>
      <c r="I17" s="7">
        <f>IF(G16&lt;&gt;"",IF(G17&lt;&gt;"","voila tu as réussi",""),"")</f>
      </c>
      <c r="J17" s="8">
        <f t="shared" si="4"/>
      </c>
    </row>
    <row r="18" spans="9:10" ht="12.75">
      <c r="I18" s="7"/>
      <c r="J18" s="8"/>
    </row>
    <row r="19" spans="9:10" ht="12.75">
      <c r="I19" s="7"/>
      <c r="J19" s="8"/>
    </row>
    <row r="20" spans="9:10" ht="12.75">
      <c r="I20" s="7">
        <f>IF(I23&lt;&gt;"",IF(I24&lt;&gt;"",IF(I25&lt;&gt;"","on en fait une autre ?",""),""),"")</f>
      </c>
      <c r="J20" s="7">
        <f>IF(I23&lt;&gt;"",IF(I24&lt;&gt;"","clic sur un autre onglet s'il te plait",""),"")</f>
      </c>
    </row>
    <row r="21" spans="9:10" ht="12.75">
      <c r="I21" s="7"/>
      <c r="J21" s="8"/>
    </row>
    <row r="22" spans="9:10" ht="12.75">
      <c r="I22" s="7"/>
      <c r="J22" s="8"/>
    </row>
    <row r="23" spans="9:10" ht="12.75">
      <c r="I23" s="3">
        <f>IF(G3&lt;&gt;"",IF(G4&lt;&gt;"",IF(G5&lt;&gt;"",IF(G6&lt;&gt;"",IF(G7&lt;&gt;"",IF(G8&lt;&gt;"","bon",""),""),""),""),""),"")</f>
      </c>
      <c r="J23" s="8"/>
    </row>
    <row r="24" spans="9:10" ht="12.75">
      <c r="I24" s="3">
        <f>IF(G9&lt;&gt;"",IF(G10&lt;&gt;"",IF(G11&lt;&gt;"",IF(G12&lt;&gt;"",IF(G13&lt;&gt;"",IF(G14&lt;&gt;"","bon",""),""),""),""),""),"")</f>
      </c>
      <c r="J24" s="8"/>
    </row>
    <row r="25" spans="9:10" ht="12.75">
      <c r="I25" s="3">
        <f>IF(G14&lt;&gt;"",IF(G15&lt;&gt;"",IF(G16&lt;&gt;"",IF(G17&lt;&gt;"",IF(G12&lt;&gt;"",IF(G13&lt;&gt;"","bon",""),""),""),""),""),"")</f>
      </c>
      <c r="J25" s="8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 r:id="rId1"/>
  <headerFooter alignWithMargins="0">
    <oddHeader>&amp;C&amp;"Nimbus Roman No9 L,Normal"&amp;12&amp;A</oddHeader>
    <oddFooter>&amp;C&amp;"Nimbus Roman No9 L,Normal"&amp;12Page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6.00390625" style="0" bestFit="1" customWidth="1"/>
    <col min="3" max="3" width="3.8515625" style="0" customWidth="1"/>
    <col min="4" max="4" width="6.7109375" style="0" customWidth="1"/>
    <col min="5" max="8" width="10.28125" style="0" customWidth="1"/>
    <col min="9" max="9" width="31.00390625" style="0" customWidth="1"/>
    <col min="10" max="10" width="41.140625" style="0" customWidth="1"/>
    <col min="11" max="16384" width="10.28125" style="0" customWidth="1"/>
  </cols>
  <sheetData>
    <row r="1" spans="1:6" ht="16.5">
      <c r="A1" s="10" t="s">
        <v>27</v>
      </c>
      <c r="B1" s="10"/>
      <c r="C1" s="10"/>
      <c r="D1" s="10"/>
      <c r="E1" s="10"/>
      <c r="F1" s="1" t="str">
        <f>VLOOKUP(C3,'nom table'!A1:B15,2)</f>
        <v>Dix</v>
      </c>
    </row>
    <row r="3" spans="1:10" ht="12.75">
      <c r="A3">
        <v>55</v>
      </c>
      <c r="B3" s="3" t="s">
        <v>28</v>
      </c>
      <c r="C3">
        <v>10</v>
      </c>
      <c r="D3" t="s">
        <v>0</v>
      </c>
      <c r="E3" s="2"/>
      <c r="F3" s="3">
        <f aca="true" t="shared" si="0" ref="F3:F9">IF(A3&gt;C3,A3-C3,IF(A3&lt;&gt;C3,"",A3-C3))</f>
        <v>45</v>
      </c>
      <c r="G3" s="4">
        <f>IF(E3&lt;&gt;"",IF(F3="","impossible",IF(E3&lt;&gt;F3,"","bravo")),"")</f>
      </c>
      <c r="H3" s="5">
        <f aca="true" t="shared" si="1" ref="H3:H10">IF(E3&lt;&gt;"",IF(E3&lt;&gt;F3,"",""),"")</f>
      </c>
      <c r="I3" s="7">
        <f>IF(G3&lt;&gt;"","tu vois comme c'est facile","")</f>
      </c>
      <c r="J3" s="8">
        <f aca="true" t="shared" si="2" ref="J3:J10">IF(E3&lt;&gt;"",IF(G1&lt;&gt;"",IF(G2&lt;&gt;"",IF(H3&lt;&gt;"","vous apprendrez cela plus tard",""),"et la ligne précédente ?"),"il manque une ligne"),"")</f>
      </c>
    </row>
    <row r="4" spans="1:10" ht="12.75">
      <c r="A4">
        <v>99</v>
      </c>
      <c r="B4" s="3" t="s">
        <v>28</v>
      </c>
      <c r="C4">
        <f>C3</f>
        <v>10</v>
      </c>
      <c r="D4" t="s">
        <v>0</v>
      </c>
      <c r="E4" s="2"/>
      <c r="F4" s="3">
        <f t="shared" si="0"/>
        <v>89</v>
      </c>
      <c r="G4" s="4">
        <f aca="true" t="shared" si="3" ref="G4:G17">IF(E4&lt;&gt;"",IF(F4="","impossible",IF(E4&lt;&gt;F4,"","bravo")),"")</f>
      </c>
      <c r="H4" s="5">
        <f t="shared" si="1"/>
      </c>
      <c r="I4" s="7">
        <f>IF(G3&lt;&gt;"",IF(G4&lt;&gt;"","courage",""),"")</f>
      </c>
      <c r="J4" s="8">
        <f t="shared" si="2"/>
      </c>
    </row>
    <row r="5" spans="1:10" ht="12.75">
      <c r="A5">
        <v>88</v>
      </c>
      <c r="B5" s="3" t="s">
        <v>28</v>
      </c>
      <c r="C5">
        <f aca="true" t="shared" si="4" ref="B5:C17">C4</f>
        <v>10</v>
      </c>
      <c r="D5" t="s">
        <v>0</v>
      </c>
      <c r="E5" s="2"/>
      <c r="F5" s="3">
        <f t="shared" si="0"/>
        <v>78</v>
      </c>
      <c r="G5" s="4">
        <f t="shared" si="3"/>
      </c>
      <c r="H5" s="5">
        <f t="shared" si="1"/>
      </c>
      <c r="I5" s="7">
        <f>IF(G4&lt;&gt;"",IF(G5&lt;&gt;"","continue",""),"")</f>
      </c>
      <c r="J5" s="8">
        <f t="shared" si="2"/>
      </c>
    </row>
    <row r="6" spans="1:10" ht="12.75">
      <c r="A6">
        <v>44</v>
      </c>
      <c r="B6" s="3" t="s">
        <v>28</v>
      </c>
      <c r="C6">
        <f t="shared" si="4"/>
        <v>10</v>
      </c>
      <c r="D6" t="s">
        <v>0</v>
      </c>
      <c r="E6" s="2"/>
      <c r="F6" s="3">
        <f t="shared" si="0"/>
        <v>34</v>
      </c>
      <c r="G6" s="4">
        <f t="shared" si="3"/>
      </c>
      <c r="H6" s="5">
        <f t="shared" si="1"/>
      </c>
      <c r="I6" s="7">
        <f>IF(G6&lt;&gt;"","tu as tout compris","")</f>
      </c>
      <c r="J6" s="8">
        <f t="shared" si="2"/>
      </c>
    </row>
    <row r="7" spans="1:10" ht="12.75">
      <c r="A7">
        <v>66</v>
      </c>
      <c r="B7" s="3" t="s">
        <v>28</v>
      </c>
      <c r="C7">
        <f t="shared" si="4"/>
        <v>10</v>
      </c>
      <c r="D7" t="s">
        <v>0</v>
      </c>
      <c r="E7" s="2"/>
      <c r="F7" s="3">
        <f t="shared" si="0"/>
        <v>56</v>
      </c>
      <c r="G7" s="4">
        <f t="shared" si="3"/>
      </c>
      <c r="H7" s="5">
        <f t="shared" si="1"/>
      </c>
      <c r="I7" s="7">
        <f>IF(G6&lt;&gt;"",IF(G7&lt;&gt;"","persévère, c'est bien",""),"")</f>
      </c>
      <c r="J7" s="8">
        <f t="shared" si="2"/>
      </c>
    </row>
    <row r="8" spans="1:10" ht="12.75">
      <c r="A8">
        <v>33</v>
      </c>
      <c r="B8" s="3" t="s">
        <v>28</v>
      </c>
      <c r="C8">
        <f t="shared" si="4"/>
        <v>10</v>
      </c>
      <c r="D8" t="s">
        <v>0</v>
      </c>
      <c r="E8" s="2"/>
      <c r="F8" s="3">
        <f t="shared" si="0"/>
        <v>23</v>
      </c>
      <c r="G8" s="4">
        <f t="shared" si="3"/>
      </c>
      <c r="H8" s="5">
        <f t="shared" si="1"/>
      </c>
      <c r="I8" s="7">
        <f>IF(G7&lt;&gt;"",IF(G8&lt;&gt;"","allez encore un effort",""),"")</f>
      </c>
      <c r="J8" s="8">
        <f t="shared" si="2"/>
      </c>
    </row>
    <row r="9" spans="1:10" ht="12.75">
      <c r="A9">
        <v>77</v>
      </c>
      <c r="B9" s="3" t="s">
        <v>28</v>
      </c>
      <c r="C9">
        <f t="shared" si="4"/>
        <v>10</v>
      </c>
      <c r="D9" t="s">
        <v>0</v>
      </c>
      <c r="E9" s="2"/>
      <c r="F9" s="3">
        <f t="shared" si="0"/>
        <v>67</v>
      </c>
      <c r="G9" s="4">
        <f t="shared" si="3"/>
      </c>
      <c r="H9" s="5">
        <f t="shared" si="1"/>
      </c>
      <c r="I9" s="7">
        <f>IF(G9&lt;&gt;"","tu vois tu vas y arriver","")</f>
      </c>
      <c r="J9" s="8">
        <f t="shared" si="2"/>
      </c>
    </row>
    <row r="10" spans="1:10" ht="12.75">
      <c r="A10">
        <v>21</v>
      </c>
      <c r="B10" s="3" t="s">
        <v>28</v>
      </c>
      <c r="C10">
        <f t="shared" si="4"/>
        <v>10</v>
      </c>
      <c r="D10" t="s">
        <v>0</v>
      </c>
      <c r="E10" s="2"/>
      <c r="F10" s="3">
        <f>IF(A10&gt;C10,A10-C10,IF(A10&lt;&gt;C10,"",A10-C10))</f>
        <v>11</v>
      </c>
      <c r="G10" s="4">
        <f t="shared" si="3"/>
      </c>
      <c r="H10" s="5">
        <f t="shared" si="1"/>
      </c>
      <c r="I10" s="7">
        <f>IF(G9&lt;&gt;"",IF(G10&lt;&gt;"","",""),"")</f>
      </c>
      <c r="J10" s="8">
        <f t="shared" si="2"/>
      </c>
    </row>
    <row r="11" spans="1:10" ht="12.75">
      <c r="A11">
        <v>20</v>
      </c>
      <c r="B11" s="3" t="s">
        <v>28</v>
      </c>
      <c r="C11">
        <f t="shared" si="4"/>
        <v>10</v>
      </c>
      <c r="D11" t="s">
        <v>0</v>
      </c>
      <c r="E11" s="2"/>
      <c r="F11" s="3">
        <f aca="true" t="shared" si="5" ref="F11:F17">IF(A11&gt;C11,A11-C11,IF(A11&lt;&gt;C11,"",A11-C11))</f>
        <v>10</v>
      </c>
      <c r="G11" s="4">
        <f t="shared" si="3"/>
      </c>
      <c r="H11" s="5">
        <f>IF(E11&lt;&gt;"",IF(E11&lt;&gt;F11,"c'est faux",""),"")</f>
      </c>
      <c r="I11" s="7">
        <f>IF(G10&lt;&gt;"",IF(G11&lt;&gt;"","vas y",""),"")</f>
      </c>
      <c r="J11" s="8">
        <f aca="true" t="shared" si="6" ref="J11:J17">IF(E11&lt;&gt;"",IF(G9&lt;&gt;"",IF(G10&lt;&gt;"",IF(H11&lt;&gt;"","c'est pourtant simple",""),"et la ligne précédente ?"),"il manque une ligne"),"")</f>
      </c>
    </row>
    <row r="12" spans="1:10" ht="12.75">
      <c r="A12">
        <v>22</v>
      </c>
      <c r="B12" s="3" t="s">
        <v>28</v>
      </c>
      <c r="C12">
        <f t="shared" si="4"/>
        <v>10</v>
      </c>
      <c r="D12" t="s">
        <v>0</v>
      </c>
      <c r="E12" s="2"/>
      <c r="F12" s="3">
        <f t="shared" si="5"/>
        <v>12</v>
      </c>
      <c r="G12" s="4">
        <f t="shared" si="3"/>
      </c>
      <c r="H12" s="5">
        <f>IF(E12&lt;&gt;"",IF(E12&lt;&gt;F12,"",""),"")</f>
      </c>
      <c r="I12" s="7">
        <f>IF(G12&lt;&gt;"","c'est pas mal du tout ","")</f>
      </c>
      <c r="J12" s="8">
        <f>IF(E12&lt;&gt;"",IF(G10&lt;&gt;"",IF(G11&lt;&gt;"",IF(H12&lt;&gt;"","vous apprendrez cela plus tard",""),"et la ligne précédente ?"),"il manque une ligne"),"")</f>
      </c>
    </row>
    <row r="13" spans="1:10" ht="12.75">
      <c r="A13">
        <v>32</v>
      </c>
      <c r="B13" s="3" t="s">
        <v>28</v>
      </c>
      <c r="C13">
        <f t="shared" si="4"/>
        <v>10</v>
      </c>
      <c r="D13" t="s">
        <v>0</v>
      </c>
      <c r="E13" s="2"/>
      <c r="F13" s="3">
        <f t="shared" si="5"/>
        <v>22</v>
      </c>
      <c r="G13" s="4">
        <f t="shared" si="3"/>
      </c>
      <c r="H13" s="5">
        <f>IF(E13&lt;&gt;"",IF(E13&lt;&gt;F13,"c'est faux",""),"")</f>
      </c>
      <c r="I13" s="7">
        <f>IF(G12&lt;&gt;"",IF(G13&lt;&gt;"","félicitations ",""),"")</f>
      </c>
      <c r="J13" s="8">
        <f t="shared" si="6"/>
      </c>
    </row>
    <row r="14" spans="1:10" ht="12.75">
      <c r="A14">
        <v>31</v>
      </c>
      <c r="B14" s="3" t="s">
        <v>28</v>
      </c>
      <c r="C14">
        <f t="shared" si="4"/>
        <v>10</v>
      </c>
      <c r="D14" t="s">
        <v>0</v>
      </c>
      <c r="E14" s="2"/>
      <c r="F14" s="3">
        <f t="shared" si="5"/>
        <v>21</v>
      </c>
      <c r="G14" s="4">
        <f t="shared" si="3"/>
      </c>
      <c r="H14" s="5">
        <f>IF(E14&lt;&gt;"",IF(E14&lt;&gt;F14,"c'est faux",""),"")</f>
      </c>
      <c r="I14" s="7">
        <f>IF(G13&lt;&gt;"",IF(G14&lt;&gt;"","Ah, Ah, voyons la suite",""),"")</f>
      </c>
      <c r="J14" s="8">
        <f t="shared" si="6"/>
      </c>
    </row>
    <row r="15" spans="1:10" ht="12.75">
      <c r="A15">
        <v>23</v>
      </c>
      <c r="B15" s="3" t="s">
        <v>28</v>
      </c>
      <c r="C15">
        <f t="shared" si="4"/>
        <v>10</v>
      </c>
      <c r="D15" t="s">
        <v>0</v>
      </c>
      <c r="E15" s="2"/>
      <c r="F15" s="3">
        <f t="shared" si="5"/>
        <v>13</v>
      </c>
      <c r="G15" s="4">
        <f t="shared" si="3"/>
      </c>
      <c r="H15" s="5">
        <f>IF(E15&lt;&gt;"",IF(E15&lt;&gt;F15,"c'est faux",""),"")</f>
      </c>
      <c r="I15" s="7">
        <f>IF(G15&lt;&gt;"","c'est tout bon","")</f>
      </c>
      <c r="J15" s="8">
        <f t="shared" si="6"/>
      </c>
    </row>
    <row r="16" spans="1:10" ht="12.75">
      <c r="A16">
        <v>25</v>
      </c>
      <c r="B16" s="3" t="s">
        <v>28</v>
      </c>
      <c r="C16">
        <f t="shared" si="4"/>
        <v>10</v>
      </c>
      <c r="D16" t="s">
        <v>0</v>
      </c>
      <c r="E16" s="2"/>
      <c r="F16" s="3">
        <f t="shared" si="5"/>
        <v>15</v>
      </c>
      <c r="G16" s="4">
        <f t="shared" si="3"/>
      </c>
      <c r="H16" s="5">
        <f>IF(E16&lt;&gt;"",IF(E16&lt;&gt;F16,"c'est faux",""),"")</f>
      </c>
      <c r="I16" s="7">
        <f>IF(G15&lt;&gt;"",IF(G16&lt;&gt;"","encore un effort c'est bien",""),"")</f>
      </c>
      <c r="J16" s="8">
        <f t="shared" si="6"/>
      </c>
    </row>
    <row r="17" spans="1:10" ht="12.75">
      <c r="A17">
        <v>24</v>
      </c>
      <c r="B17" s="3" t="s">
        <v>28</v>
      </c>
      <c r="C17">
        <f t="shared" si="4"/>
        <v>10</v>
      </c>
      <c r="D17" t="s">
        <v>0</v>
      </c>
      <c r="E17" s="2"/>
      <c r="F17" s="3">
        <f t="shared" si="5"/>
        <v>14</v>
      </c>
      <c r="G17" s="4">
        <f t="shared" si="3"/>
      </c>
      <c r="H17" s="5">
        <f>IF(E17&lt;&gt;"",IF(E17&lt;&gt;F17,"c'est faux",""),"")</f>
      </c>
      <c r="I17" s="7">
        <f>IF(G16&lt;&gt;"",IF(G17&lt;&gt;"","voila tu as réussi",""),"")</f>
      </c>
      <c r="J17" s="8">
        <f t="shared" si="6"/>
      </c>
    </row>
    <row r="18" spans="9:10" ht="12.75">
      <c r="I18" s="7"/>
      <c r="J18" s="8"/>
    </row>
    <row r="19" spans="9:10" ht="12.75">
      <c r="I19" s="7"/>
      <c r="J19" s="8"/>
    </row>
    <row r="20" spans="9:10" ht="12.75">
      <c r="I20" s="7">
        <f>IF(I23&lt;&gt;"",IF(I24&lt;&gt;"",IF(I25&lt;&gt;"","on en fait une autre ?",""),""),"")</f>
      </c>
      <c r="J20" s="7">
        <f>IF(I23&lt;&gt;"",IF(I24&lt;&gt;"","clic sur un autre onglet s'il te plait",""),"")</f>
      </c>
    </row>
    <row r="21" spans="9:10" ht="12.75">
      <c r="I21" s="7"/>
      <c r="J21" s="8"/>
    </row>
    <row r="22" spans="9:10" ht="12.75">
      <c r="I22" s="7"/>
      <c r="J22" s="8"/>
    </row>
    <row r="23" spans="9:10" ht="12.75">
      <c r="I23" s="3">
        <f>IF(G14&lt;&gt;"",IF(G14&lt;&gt;"",IF(G15&lt;&gt;"",IF(G17&lt;&gt;"",IF(G17&lt;&gt;"",IF(G16&lt;&gt;"","bon",""),""),""),""),""),"")</f>
      </c>
      <c r="J23" s="8"/>
    </row>
    <row r="24" spans="9:10" ht="12.75">
      <c r="I24" s="3">
        <f>IF(G17&lt;&gt;"",IF(G16&lt;&gt;"",IF(G11&lt;&gt;"",IF(G15&lt;&gt;"",IF(G13&lt;&gt;"",IF(G14&lt;&gt;"","bon",""),""),""),""),""),"")</f>
      </c>
      <c r="J24" s="8"/>
    </row>
    <row r="25" spans="9:10" ht="12.75">
      <c r="I25" s="3">
        <f>IF(G14&lt;&gt;"",IF(G15&lt;&gt;"",IF(G16&lt;&gt;"",IF(G17&lt;&gt;"",IF(G11&lt;&gt;"",IF(G13&lt;&gt;"","bon",""),""),""),""),""),"")</f>
      </c>
      <c r="J25" s="8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6.00390625" style="0" bestFit="1" customWidth="1"/>
    <col min="3" max="3" width="3.8515625" style="0" customWidth="1"/>
    <col min="4" max="4" width="6.7109375" style="0" customWidth="1"/>
    <col min="5" max="8" width="10.28125" style="0" customWidth="1"/>
    <col min="9" max="9" width="30.8515625" style="0" customWidth="1"/>
    <col min="10" max="10" width="41.140625" style="0" customWidth="1"/>
    <col min="11" max="16384" width="10.28125" style="0" customWidth="1"/>
  </cols>
  <sheetData>
    <row r="1" spans="1:6" ht="16.5">
      <c r="A1" s="10" t="s">
        <v>27</v>
      </c>
      <c r="B1" s="10"/>
      <c r="C1" s="10"/>
      <c r="D1" s="10"/>
      <c r="E1" s="10"/>
      <c r="F1" s="1" t="str">
        <f>VLOOKUP(C3,'nom table'!A1:B15,2)</f>
        <v>Onze</v>
      </c>
    </row>
    <row r="3" spans="1:10" ht="12.75">
      <c r="A3">
        <v>55</v>
      </c>
      <c r="B3" s="3" t="s">
        <v>28</v>
      </c>
      <c r="C3">
        <v>11</v>
      </c>
      <c r="D3" t="s">
        <v>0</v>
      </c>
      <c r="E3" s="2"/>
      <c r="F3" s="3">
        <f aca="true" t="shared" si="0" ref="F3:F9">IF(A3&gt;C3,A3-C3,IF(A3&lt;&gt;C3,"",A3-C3))</f>
        <v>44</v>
      </c>
      <c r="G3" s="4">
        <f>IF(E3&lt;&gt;"",IF(F3="","impossible",IF(E3&lt;&gt;F3,"","bravo")),"")</f>
      </c>
      <c r="H3" s="5">
        <f aca="true" t="shared" si="1" ref="H3:H12">IF(E3&lt;&gt;"",IF(E3&lt;&gt;F3,"",""),"")</f>
      </c>
      <c r="I3" s="7">
        <f>IF(G3&lt;&gt;"","tu vois comme c'est facile","")</f>
      </c>
      <c r="J3" s="8">
        <f aca="true" t="shared" si="2" ref="J3:J12">IF(E3&lt;&gt;"",IF(G1&lt;&gt;"",IF(G2&lt;&gt;"",IF(H3&lt;&gt;"","vous apprendrez cela plus tard",""),"et la ligne précédente ?"),"il manque une ligne"),"")</f>
      </c>
    </row>
    <row r="4" spans="1:10" ht="12.75">
      <c r="A4">
        <v>99</v>
      </c>
      <c r="B4" s="3" t="s">
        <v>28</v>
      </c>
      <c r="C4">
        <f>C3</f>
        <v>11</v>
      </c>
      <c r="D4" t="s">
        <v>0</v>
      </c>
      <c r="E4" s="2"/>
      <c r="F4" s="3">
        <f t="shared" si="0"/>
        <v>88</v>
      </c>
      <c r="G4" s="4">
        <f aca="true" t="shared" si="3" ref="G4:G17">IF(E4&lt;&gt;"",IF(F4="","impossible",IF(E4&lt;&gt;F4,"","bravo")),"")</f>
      </c>
      <c r="H4" s="5">
        <f t="shared" si="1"/>
      </c>
      <c r="I4" s="7">
        <f>IF(G3&lt;&gt;"",IF(G4&lt;&gt;"","courage",""),"")</f>
      </c>
      <c r="J4" s="8">
        <f t="shared" si="2"/>
      </c>
    </row>
    <row r="5" spans="1:10" ht="12.75">
      <c r="A5">
        <v>88</v>
      </c>
      <c r="B5" s="3" t="s">
        <v>28</v>
      </c>
      <c r="C5">
        <f aca="true" t="shared" si="4" ref="B5:C17">C4</f>
        <v>11</v>
      </c>
      <c r="D5" t="s">
        <v>0</v>
      </c>
      <c r="E5" s="2"/>
      <c r="F5" s="3">
        <f t="shared" si="0"/>
        <v>77</v>
      </c>
      <c r="G5" s="4">
        <f t="shared" si="3"/>
      </c>
      <c r="H5" s="5">
        <f t="shared" si="1"/>
      </c>
      <c r="I5" s="7">
        <f>IF(G4&lt;&gt;"",IF(G5&lt;&gt;"","continue",""),"")</f>
      </c>
      <c r="J5" s="8">
        <f t="shared" si="2"/>
      </c>
    </row>
    <row r="6" spans="1:10" ht="12.75">
      <c r="A6">
        <v>44</v>
      </c>
      <c r="B6" s="3" t="s">
        <v>28</v>
      </c>
      <c r="C6">
        <f t="shared" si="4"/>
        <v>11</v>
      </c>
      <c r="D6" t="s">
        <v>0</v>
      </c>
      <c r="E6" s="2"/>
      <c r="F6" s="3">
        <f t="shared" si="0"/>
        <v>33</v>
      </c>
      <c r="G6" s="4">
        <f t="shared" si="3"/>
      </c>
      <c r="H6" s="5">
        <f t="shared" si="1"/>
      </c>
      <c r="I6" s="7">
        <f>IF(G6&lt;&gt;"","tu as tout compris","")</f>
      </c>
      <c r="J6" s="8">
        <f t="shared" si="2"/>
      </c>
    </row>
    <row r="7" spans="1:10" ht="12.75">
      <c r="A7">
        <v>66</v>
      </c>
      <c r="B7" s="3" t="s">
        <v>28</v>
      </c>
      <c r="C7">
        <f t="shared" si="4"/>
        <v>11</v>
      </c>
      <c r="D7" t="s">
        <v>0</v>
      </c>
      <c r="E7" s="2"/>
      <c r="F7" s="3">
        <f t="shared" si="0"/>
        <v>55</v>
      </c>
      <c r="G7" s="4">
        <f t="shared" si="3"/>
      </c>
      <c r="H7" s="5">
        <f t="shared" si="1"/>
      </c>
      <c r="I7" s="7">
        <f>IF(G6&lt;&gt;"",IF(G7&lt;&gt;"","persévère, c'est bien",""),"")</f>
      </c>
      <c r="J7" s="8">
        <f t="shared" si="2"/>
      </c>
    </row>
    <row r="8" spans="1:10" ht="12.75">
      <c r="A8">
        <v>33</v>
      </c>
      <c r="B8" s="3" t="s">
        <v>28</v>
      </c>
      <c r="C8">
        <f t="shared" si="4"/>
        <v>11</v>
      </c>
      <c r="D8" t="s">
        <v>0</v>
      </c>
      <c r="E8" s="2"/>
      <c r="F8" s="3">
        <f t="shared" si="0"/>
        <v>22</v>
      </c>
      <c r="G8" s="4">
        <f t="shared" si="3"/>
      </c>
      <c r="H8" s="5">
        <f t="shared" si="1"/>
      </c>
      <c r="I8" s="7">
        <f>IF(G7&lt;&gt;"",IF(G8&lt;&gt;"","allez encore un effort",""),"")</f>
      </c>
      <c r="J8" s="8">
        <f t="shared" si="2"/>
      </c>
    </row>
    <row r="9" spans="1:10" ht="12.75">
      <c r="A9">
        <v>77</v>
      </c>
      <c r="B9" s="3" t="s">
        <v>28</v>
      </c>
      <c r="C9">
        <f t="shared" si="4"/>
        <v>11</v>
      </c>
      <c r="D9" t="s">
        <v>0</v>
      </c>
      <c r="E9" s="2"/>
      <c r="F9" s="3">
        <f t="shared" si="0"/>
        <v>66</v>
      </c>
      <c r="G9" s="4">
        <f t="shared" si="3"/>
      </c>
      <c r="H9" s="5">
        <f t="shared" si="1"/>
      </c>
      <c r="I9" s="7">
        <f>IF(G9&lt;&gt;"","tu vois tu vas y arriver","")</f>
      </c>
      <c r="J9" s="8">
        <f t="shared" si="2"/>
      </c>
    </row>
    <row r="10" spans="1:10" ht="12.75">
      <c r="A10">
        <v>21</v>
      </c>
      <c r="B10" s="3" t="s">
        <v>28</v>
      </c>
      <c r="C10">
        <f t="shared" si="4"/>
        <v>11</v>
      </c>
      <c r="D10" t="s">
        <v>0</v>
      </c>
      <c r="E10" s="2"/>
      <c r="F10" s="3">
        <f>IF(A10&gt;C10,A10-C10,IF(A10&lt;&gt;C10,"",A10-C10))</f>
        <v>10</v>
      </c>
      <c r="G10" s="4">
        <f t="shared" si="3"/>
      </c>
      <c r="H10" s="5">
        <f t="shared" si="1"/>
      </c>
      <c r="I10" s="7">
        <f>IF(G9&lt;&gt;"",IF(G10&lt;&gt;"","",""),"")</f>
      </c>
      <c r="J10" s="8">
        <f t="shared" si="2"/>
      </c>
    </row>
    <row r="11" spans="1:10" ht="12.75">
      <c r="A11">
        <v>20</v>
      </c>
      <c r="B11" s="3" t="s">
        <v>28</v>
      </c>
      <c r="C11">
        <f t="shared" si="4"/>
        <v>11</v>
      </c>
      <c r="D11" t="s">
        <v>0</v>
      </c>
      <c r="E11" s="2"/>
      <c r="F11" s="3">
        <f aca="true" t="shared" si="5" ref="F11:F17">IF(A11&gt;C11,A11-C11,IF(A11&lt;&gt;C11,"",A11-C11))</f>
        <v>9</v>
      </c>
      <c r="G11" s="4">
        <f t="shared" si="3"/>
      </c>
      <c r="H11" s="5">
        <f t="shared" si="1"/>
      </c>
      <c r="I11" s="7">
        <f>IF(G10&lt;&gt;"",IF(G11&lt;&gt;"","vas y",""),"")</f>
      </c>
      <c r="J11" s="8">
        <f t="shared" si="2"/>
      </c>
    </row>
    <row r="12" spans="1:10" ht="12.75">
      <c r="A12">
        <v>22</v>
      </c>
      <c r="B12" s="3" t="s">
        <v>28</v>
      </c>
      <c r="C12">
        <f t="shared" si="4"/>
        <v>11</v>
      </c>
      <c r="D12" t="s">
        <v>0</v>
      </c>
      <c r="E12" s="2"/>
      <c r="F12" s="3">
        <f t="shared" si="5"/>
        <v>11</v>
      </c>
      <c r="G12" s="4">
        <f t="shared" si="3"/>
      </c>
      <c r="H12" s="5">
        <f t="shared" si="1"/>
      </c>
      <c r="I12" s="7">
        <f>IF(G12&lt;&gt;"","c'est pas mal du tout ","")</f>
      </c>
      <c r="J12" s="8">
        <f t="shared" si="2"/>
      </c>
    </row>
    <row r="13" spans="1:10" ht="12.75">
      <c r="A13">
        <v>32</v>
      </c>
      <c r="B13" s="3" t="s">
        <v>28</v>
      </c>
      <c r="C13">
        <f t="shared" si="4"/>
        <v>11</v>
      </c>
      <c r="D13" t="s">
        <v>0</v>
      </c>
      <c r="E13" s="2"/>
      <c r="F13" s="3">
        <f t="shared" si="5"/>
        <v>21</v>
      </c>
      <c r="G13" s="4">
        <f t="shared" si="3"/>
      </c>
      <c r="H13" s="5">
        <f>IF(E13&lt;&gt;"",IF(E13&lt;&gt;F13,"c'est faux",""),"")</f>
      </c>
      <c r="I13" s="7">
        <f>IF(G12&lt;&gt;"",IF(G13&lt;&gt;"","félicitations ",""),"")</f>
      </c>
      <c r="J13" s="8">
        <f>IF(E13&lt;&gt;"",IF(G11&lt;&gt;"",IF(G12&lt;&gt;"",IF(H13&lt;&gt;"","c'est pourtant simple",""),"et la ligne précédente ?"),"il manque une ligne"),"")</f>
      </c>
    </row>
    <row r="14" spans="1:10" ht="12.75">
      <c r="A14">
        <v>31</v>
      </c>
      <c r="B14" s="3" t="s">
        <v>28</v>
      </c>
      <c r="C14">
        <f t="shared" si="4"/>
        <v>11</v>
      </c>
      <c r="D14" t="s">
        <v>0</v>
      </c>
      <c r="E14" s="2"/>
      <c r="F14" s="3">
        <f t="shared" si="5"/>
        <v>20</v>
      </c>
      <c r="G14" s="4">
        <f t="shared" si="3"/>
      </c>
      <c r="H14" s="5">
        <f>IF(E14&lt;&gt;"",IF(E14&lt;&gt;F14,"c'est faux",""),"")</f>
      </c>
      <c r="I14" s="7">
        <f>IF(G13&lt;&gt;"",IF(G14&lt;&gt;"","Ah, Ah, voyons la suite",""),"")</f>
      </c>
      <c r="J14" s="8">
        <f>IF(E14&lt;&gt;"",IF(G12&lt;&gt;"",IF(G13&lt;&gt;"",IF(H14&lt;&gt;"","c'est pourtant simple",""),"et la ligne précédente ?"),"il manque une ligne"),"")</f>
      </c>
    </row>
    <row r="15" spans="1:10" ht="12.75">
      <c r="A15">
        <v>23</v>
      </c>
      <c r="B15" s="3" t="s">
        <v>28</v>
      </c>
      <c r="C15">
        <f t="shared" si="4"/>
        <v>11</v>
      </c>
      <c r="D15" t="s">
        <v>0</v>
      </c>
      <c r="E15" s="2"/>
      <c r="F15" s="3">
        <f t="shared" si="5"/>
        <v>12</v>
      </c>
      <c r="G15" s="4">
        <f t="shared" si="3"/>
      </c>
      <c r="H15" s="5">
        <f>IF(E15&lt;&gt;"",IF(E15&lt;&gt;F15,"c'est faux",""),"")</f>
      </c>
      <c r="I15" s="7">
        <f>IF(G15&lt;&gt;"","c'est tout bon","")</f>
      </c>
      <c r="J15" s="8">
        <f>IF(E15&lt;&gt;"",IF(G13&lt;&gt;"",IF(G14&lt;&gt;"",IF(H15&lt;&gt;"","c'est pourtant simple",""),"et la ligne précédente ?"),"il manque une ligne"),"")</f>
      </c>
    </row>
    <row r="16" spans="1:10" ht="12.75">
      <c r="A16">
        <v>25</v>
      </c>
      <c r="B16" s="3" t="s">
        <v>28</v>
      </c>
      <c r="C16">
        <f t="shared" si="4"/>
        <v>11</v>
      </c>
      <c r="D16" t="s">
        <v>0</v>
      </c>
      <c r="E16" s="2"/>
      <c r="F16" s="3">
        <f t="shared" si="5"/>
        <v>14</v>
      </c>
      <c r="G16" s="4">
        <f t="shared" si="3"/>
      </c>
      <c r="H16" s="5">
        <f>IF(E16&lt;&gt;"",IF(E16&lt;&gt;F16,"c'est faux",""),"")</f>
      </c>
      <c r="I16" s="7">
        <f>IF(G15&lt;&gt;"",IF(G16&lt;&gt;"","encore un effort c'est bien",""),"")</f>
      </c>
      <c r="J16" s="8">
        <f>IF(E16&lt;&gt;"",IF(G14&lt;&gt;"",IF(G15&lt;&gt;"",IF(H16&lt;&gt;"","c'est pourtant simple",""),"et la ligne précédente ?"),"il manque une ligne"),"")</f>
      </c>
    </row>
    <row r="17" spans="1:10" ht="12.75">
      <c r="A17">
        <v>24</v>
      </c>
      <c r="B17" s="3" t="s">
        <v>28</v>
      </c>
      <c r="C17">
        <f t="shared" si="4"/>
        <v>11</v>
      </c>
      <c r="D17" t="s">
        <v>0</v>
      </c>
      <c r="E17" s="2"/>
      <c r="F17" s="3">
        <f t="shared" si="5"/>
        <v>13</v>
      </c>
      <c r="G17" s="4">
        <f t="shared" si="3"/>
      </c>
      <c r="H17" s="5">
        <f>IF(E17&lt;&gt;"",IF(E17&lt;&gt;F17,"c'est faux",""),"")</f>
      </c>
      <c r="I17" s="7">
        <f>IF(G16&lt;&gt;"",IF(G17&lt;&gt;"","voila tu as réussi",""),"")</f>
      </c>
      <c r="J17" s="8">
        <f>IF(E17&lt;&gt;"",IF(G15&lt;&gt;"",IF(G16&lt;&gt;"",IF(H17&lt;&gt;"","c'est pourtant simple",""),"et la ligne précédente ?"),"il manque une ligne"),"")</f>
      </c>
    </row>
    <row r="18" spans="9:10" ht="12.75">
      <c r="I18" s="7"/>
      <c r="J18" s="8"/>
    </row>
    <row r="19" spans="9:10" ht="12.75">
      <c r="I19" s="7"/>
      <c r="J19" s="8"/>
    </row>
    <row r="20" spans="9:10" ht="12.75">
      <c r="I20" s="7">
        <f>IF(I23&lt;&gt;"",IF(I24&lt;&gt;"",IF(I25&lt;&gt;"","on en fait une autre ?",""),""),"")</f>
      </c>
      <c r="J20" s="7">
        <f>IF(I23&lt;&gt;"",IF(I24&lt;&gt;"","clic sur un autre onglet s'il te plait",""),"")</f>
      </c>
    </row>
    <row r="21" spans="9:10" ht="12.75">
      <c r="I21" s="7"/>
      <c r="J21" s="8"/>
    </row>
    <row r="22" spans="9:10" ht="12.75">
      <c r="I22" s="7"/>
      <c r="J22" s="8"/>
    </row>
    <row r="23" spans="9:10" ht="12.75">
      <c r="I23" s="3">
        <f>IF(G14&lt;&gt;"",IF(G14&lt;&gt;"",IF(G15&lt;&gt;"",IF(G17&lt;&gt;"",IF(G17&lt;&gt;"",IF(G16&lt;&gt;"","bon",""),""),""),""),""),"")</f>
      </c>
      <c r="J23" s="8"/>
    </row>
    <row r="24" spans="9:10" ht="12.75">
      <c r="I24" s="3">
        <f>IF(G17&lt;&gt;"",IF(G16&lt;&gt;"",IF(G17&lt;&gt;"",IF(G15&lt;&gt;"",IF(G13&lt;&gt;"",IF(G14&lt;&gt;"","bon",""),""),""),""),""),"")</f>
      </c>
      <c r="J24" s="8"/>
    </row>
    <row r="25" spans="9:10" ht="12.75">
      <c r="I25" s="3">
        <f>IF(G14&lt;&gt;"",IF(G15&lt;&gt;"",IF(G16&lt;&gt;"",IF(G17&lt;&gt;"",IF(G17&lt;&gt;"",IF(G13&lt;&gt;"","bon",""),""),""),""),""),"")</f>
      </c>
      <c r="J25" s="8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6.00390625" style="0" bestFit="1" customWidth="1"/>
    <col min="3" max="3" width="3.8515625" style="0" customWidth="1"/>
    <col min="4" max="4" width="6.7109375" style="0" customWidth="1"/>
    <col min="5" max="8" width="10.28125" style="0" customWidth="1"/>
    <col min="9" max="9" width="30.7109375" style="0" customWidth="1"/>
    <col min="10" max="10" width="41.140625" style="0" customWidth="1"/>
    <col min="11" max="16384" width="10.28125" style="0" customWidth="1"/>
  </cols>
  <sheetData>
    <row r="1" spans="1:6" ht="16.5">
      <c r="A1" s="10" t="s">
        <v>27</v>
      </c>
      <c r="B1" s="10"/>
      <c r="C1" s="10"/>
      <c r="D1" s="10"/>
      <c r="E1" s="10"/>
      <c r="F1" s="1" t="str">
        <f>VLOOKUP(C3,'nom table'!A1:B15,2)</f>
        <v>Douze</v>
      </c>
    </row>
    <row r="3" spans="1:10" ht="12.75">
      <c r="A3">
        <v>55</v>
      </c>
      <c r="B3" s="3" t="s">
        <v>28</v>
      </c>
      <c r="C3">
        <v>12</v>
      </c>
      <c r="D3" t="s">
        <v>0</v>
      </c>
      <c r="E3" s="2"/>
      <c r="F3" s="3">
        <f aca="true" t="shared" si="0" ref="F3:F9">IF(A3&gt;C3,A3-C3,IF(A3&lt;&gt;C3,"",A3-C3))</f>
        <v>43</v>
      </c>
      <c r="G3" s="4">
        <f>IF(E3&lt;&gt;"",IF(F3="","impossible",IF(E3&lt;&gt;F3,"","bravo")),"")</f>
      </c>
      <c r="H3" s="5">
        <f aca="true" t="shared" si="1" ref="H3:H12">IF(E3&lt;&gt;"",IF(E3&lt;&gt;F3,"",""),"")</f>
      </c>
      <c r="I3" s="7">
        <f>IF(G3&lt;&gt;"","tu vois comme c'est facile","")</f>
      </c>
      <c r="J3" s="8">
        <f aca="true" t="shared" si="2" ref="J3:J12">IF(E3&lt;&gt;"",IF(G1&lt;&gt;"",IF(G2&lt;&gt;"",IF(H3&lt;&gt;"","vous apprendrez cela plus tard",""),"et la ligne précédente ?"),"il manque une ligne"),"")</f>
      </c>
    </row>
    <row r="4" spans="1:10" ht="12.75">
      <c r="A4">
        <v>99</v>
      </c>
      <c r="B4" s="3" t="s">
        <v>28</v>
      </c>
      <c r="C4">
        <f>C3</f>
        <v>12</v>
      </c>
      <c r="D4" t="s">
        <v>0</v>
      </c>
      <c r="E4" s="2"/>
      <c r="F4" s="3">
        <f t="shared" si="0"/>
        <v>87</v>
      </c>
      <c r="G4" s="4">
        <f aca="true" t="shared" si="3" ref="G4:G17">IF(E4&lt;&gt;"",IF(F4="","impossible",IF(E4&lt;&gt;F4,"","bravo")),"")</f>
      </c>
      <c r="H4" s="5">
        <f t="shared" si="1"/>
      </c>
      <c r="I4" s="7">
        <f>IF(G3&lt;&gt;"",IF(G4&lt;&gt;"","courage",""),"")</f>
      </c>
      <c r="J4" s="8">
        <f t="shared" si="2"/>
      </c>
    </row>
    <row r="5" spans="1:10" ht="12.75">
      <c r="A5">
        <v>88</v>
      </c>
      <c r="B5" s="3" t="s">
        <v>28</v>
      </c>
      <c r="C5">
        <f aca="true" t="shared" si="4" ref="B5:C17">C4</f>
        <v>12</v>
      </c>
      <c r="D5" t="s">
        <v>0</v>
      </c>
      <c r="E5" s="2"/>
      <c r="F5" s="3">
        <f t="shared" si="0"/>
        <v>76</v>
      </c>
      <c r="G5" s="4">
        <f t="shared" si="3"/>
      </c>
      <c r="H5" s="5">
        <f t="shared" si="1"/>
      </c>
      <c r="I5" s="7">
        <f>IF(G4&lt;&gt;"",IF(G5&lt;&gt;"","continue",""),"")</f>
      </c>
      <c r="J5" s="8">
        <f t="shared" si="2"/>
      </c>
    </row>
    <row r="6" spans="1:10" ht="12.75">
      <c r="A6">
        <v>44</v>
      </c>
      <c r="B6" s="3" t="s">
        <v>28</v>
      </c>
      <c r="C6">
        <f t="shared" si="4"/>
        <v>12</v>
      </c>
      <c r="D6" t="s">
        <v>0</v>
      </c>
      <c r="E6" s="2"/>
      <c r="F6" s="3">
        <f t="shared" si="0"/>
        <v>32</v>
      </c>
      <c r="G6" s="4">
        <f t="shared" si="3"/>
      </c>
      <c r="H6" s="5">
        <f t="shared" si="1"/>
      </c>
      <c r="I6" s="7">
        <f>IF(G6&lt;&gt;"","tu as tout compris","")</f>
      </c>
      <c r="J6" s="8">
        <f t="shared" si="2"/>
      </c>
    </row>
    <row r="7" spans="1:10" ht="12.75">
      <c r="A7">
        <v>66</v>
      </c>
      <c r="B7" s="3" t="s">
        <v>28</v>
      </c>
      <c r="C7">
        <f t="shared" si="4"/>
        <v>12</v>
      </c>
      <c r="D7" t="s">
        <v>0</v>
      </c>
      <c r="E7" s="2"/>
      <c r="F7" s="3">
        <f t="shared" si="0"/>
        <v>54</v>
      </c>
      <c r="G7" s="4">
        <f t="shared" si="3"/>
      </c>
      <c r="H7" s="5">
        <f t="shared" si="1"/>
      </c>
      <c r="I7" s="7">
        <f>IF(G6&lt;&gt;"",IF(G7&lt;&gt;"","persévère, c'est bien",""),"")</f>
      </c>
      <c r="J7" s="8">
        <f t="shared" si="2"/>
      </c>
    </row>
    <row r="8" spans="1:10" ht="12.75">
      <c r="A8">
        <v>33</v>
      </c>
      <c r="B8" s="3" t="s">
        <v>28</v>
      </c>
      <c r="C8">
        <f t="shared" si="4"/>
        <v>12</v>
      </c>
      <c r="D8" t="s">
        <v>0</v>
      </c>
      <c r="E8" s="2"/>
      <c r="F8" s="3">
        <f t="shared" si="0"/>
        <v>21</v>
      </c>
      <c r="G8" s="4">
        <f t="shared" si="3"/>
      </c>
      <c r="H8" s="5">
        <f t="shared" si="1"/>
      </c>
      <c r="I8" s="7">
        <f>IF(G7&lt;&gt;"",IF(G8&lt;&gt;"","allez encore un effort",""),"")</f>
      </c>
      <c r="J8" s="8">
        <f t="shared" si="2"/>
      </c>
    </row>
    <row r="9" spans="1:10" ht="12.75">
      <c r="A9">
        <v>77</v>
      </c>
      <c r="B9" s="3" t="s">
        <v>28</v>
      </c>
      <c r="C9">
        <f t="shared" si="4"/>
        <v>12</v>
      </c>
      <c r="D9" t="s">
        <v>0</v>
      </c>
      <c r="E9" s="2"/>
      <c r="F9" s="3">
        <f t="shared" si="0"/>
        <v>65</v>
      </c>
      <c r="G9" s="4">
        <f t="shared" si="3"/>
      </c>
      <c r="H9" s="5">
        <f t="shared" si="1"/>
      </c>
      <c r="I9" s="7">
        <f>IF(G9&lt;&gt;"","tu vois tu vas y arriver","")</f>
      </c>
      <c r="J9" s="8">
        <f t="shared" si="2"/>
      </c>
    </row>
    <row r="10" spans="1:10" ht="12.75">
      <c r="A10">
        <v>21</v>
      </c>
      <c r="B10" s="3" t="s">
        <v>28</v>
      </c>
      <c r="C10">
        <f t="shared" si="4"/>
        <v>12</v>
      </c>
      <c r="D10" t="s">
        <v>0</v>
      </c>
      <c r="E10" s="2"/>
      <c r="F10" s="3">
        <f>IF(A10&gt;C10,A10-C10,IF(A10&lt;&gt;C10,"",A10-C10))</f>
        <v>9</v>
      </c>
      <c r="G10" s="4">
        <f t="shared" si="3"/>
      </c>
      <c r="H10" s="5">
        <f t="shared" si="1"/>
      </c>
      <c r="I10" s="7">
        <f>IF(G9&lt;&gt;"",IF(G10&lt;&gt;"","",""),"")</f>
      </c>
      <c r="J10" s="8">
        <f t="shared" si="2"/>
      </c>
    </row>
    <row r="11" spans="1:10" ht="12.75">
      <c r="A11">
        <v>20</v>
      </c>
      <c r="B11" s="3" t="s">
        <v>28</v>
      </c>
      <c r="C11">
        <f t="shared" si="4"/>
        <v>12</v>
      </c>
      <c r="D11" t="s">
        <v>0</v>
      </c>
      <c r="E11" s="2"/>
      <c r="F11" s="3">
        <f aca="true" t="shared" si="5" ref="F11:F17">IF(A11&gt;C11,A11-C11,IF(A11&lt;&gt;C11,"",A11-C11))</f>
        <v>8</v>
      </c>
      <c r="G11" s="4">
        <f t="shared" si="3"/>
      </c>
      <c r="H11" s="5">
        <f t="shared" si="1"/>
      </c>
      <c r="I11" s="7">
        <f>IF(G10&lt;&gt;"",IF(G11&lt;&gt;"","vas y",""),"")</f>
      </c>
      <c r="J11" s="8">
        <f t="shared" si="2"/>
      </c>
    </row>
    <row r="12" spans="1:10" ht="12.75">
      <c r="A12">
        <v>22</v>
      </c>
      <c r="B12" s="3" t="s">
        <v>28</v>
      </c>
      <c r="C12">
        <f t="shared" si="4"/>
        <v>12</v>
      </c>
      <c r="D12" t="s">
        <v>0</v>
      </c>
      <c r="E12" s="2"/>
      <c r="F12" s="3">
        <f t="shared" si="5"/>
        <v>10</v>
      </c>
      <c r="G12" s="4">
        <f t="shared" si="3"/>
      </c>
      <c r="H12" s="5">
        <f t="shared" si="1"/>
      </c>
      <c r="I12" s="7">
        <f>IF(G12&lt;&gt;"","c'est pas mal du tout ","")</f>
      </c>
      <c r="J12" s="8">
        <f t="shared" si="2"/>
      </c>
    </row>
    <row r="13" spans="1:10" ht="12.75">
      <c r="A13">
        <v>32</v>
      </c>
      <c r="B13" s="3" t="s">
        <v>28</v>
      </c>
      <c r="C13">
        <f t="shared" si="4"/>
        <v>12</v>
      </c>
      <c r="D13" t="s">
        <v>0</v>
      </c>
      <c r="E13" s="2"/>
      <c r="F13" s="3">
        <f t="shared" si="5"/>
        <v>20</v>
      </c>
      <c r="G13" s="4">
        <f t="shared" si="3"/>
      </c>
      <c r="H13" s="5">
        <f>IF(E13&lt;&gt;"",IF(E13&lt;&gt;F13,"c'est faux",""),"")</f>
      </c>
      <c r="I13" s="7">
        <f>IF(G12&lt;&gt;"",IF(G13&lt;&gt;"","félicitations ",""),"")</f>
      </c>
      <c r="J13" s="8">
        <f>IF(E13&lt;&gt;"",IF(G11&lt;&gt;"",IF(G12&lt;&gt;"",IF(H13&lt;&gt;"","c'est pourtant simple",""),"et la ligne précédente ?"),"il manque une ligne"),"")</f>
      </c>
    </row>
    <row r="14" spans="1:10" ht="12.75">
      <c r="A14">
        <v>31</v>
      </c>
      <c r="B14" s="3" t="s">
        <v>28</v>
      </c>
      <c r="C14">
        <f t="shared" si="4"/>
        <v>12</v>
      </c>
      <c r="D14" t="s">
        <v>0</v>
      </c>
      <c r="E14" s="2"/>
      <c r="F14" s="3">
        <f t="shared" si="5"/>
        <v>19</v>
      </c>
      <c r="G14" s="4">
        <f t="shared" si="3"/>
      </c>
      <c r="H14" s="5">
        <f>IF(E14&lt;&gt;"",IF(E14&lt;&gt;F14,"",""),"")</f>
      </c>
      <c r="I14" s="7">
        <f>IF(G13&lt;&gt;"",IF(G14&lt;&gt;"","Ah, Ah, voyons la suite",""),"")</f>
      </c>
      <c r="J14" s="8">
        <f>IF(E14&lt;&gt;"",IF(G12&lt;&gt;"",IF(G13&lt;&gt;"",IF(H14&lt;&gt;"","vous apprendrez cela plus tard",""),"et la ligne précédente ?"),"il manque une ligne"),"")</f>
      </c>
    </row>
    <row r="15" spans="1:10" ht="12.75">
      <c r="A15">
        <v>23</v>
      </c>
      <c r="B15" s="3" t="s">
        <v>28</v>
      </c>
      <c r="C15">
        <f t="shared" si="4"/>
        <v>12</v>
      </c>
      <c r="D15" t="s">
        <v>0</v>
      </c>
      <c r="E15" s="2"/>
      <c r="F15" s="3">
        <f t="shared" si="5"/>
        <v>11</v>
      </c>
      <c r="G15" s="4">
        <f t="shared" si="3"/>
      </c>
      <c r="H15" s="5">
        <f>IF(E15&lt;&gt;"",IF(E15&lt;&gt;F15,"c'est faux",""),"")</f>
      </c>
      <c r="I15" s="7">
        <f>IF(G15&lt;&gt;"","c'est tout bon","")</f>
      </c>
      <c r="J15" s="8">
        <f>IF(E15&lt;&gt;"",IF(G13&lt;&gt;"",IF(G14&lt;&gt;"",IF(H15&lt;&gt;"","c'est pourtant simple",""),"et la ligne précédente ?"),"il manque une ligne"),"")</f>
      </c>
    </row>
    <row r="16" spans="1:10" ht="12.75">
      <c r="A16">
        <v>25</v>
      </c>
      <c r="B16" s="3" t="s">
        <v>28</v>
      </c>
      <c r="C16">
        <f t="shared" si="4"/>
        <v>12</v>
      </c>
      <c r="D16" t="s">
        <v>0</v>
      </c>
      <c r="E16" s="2"/>
      <c r="F16" s="3">
        <f t="shared" si="5"/>
        <v>13</v>
      </c>
      <c r="G16" s="4">
        <f t="shared" si="3"/>
      </c>
      <c r="H16" s="5">
        <f>IF(E16&lt;&gt;"",IF(E16&lt;&gt;F16,"c'est faux",""),"")</f>
      </c>
      <c r="I16" s="7">
        <f>IF(G15&lt;&gt;"",IF(G16&lt;&gt;"","encore un effort c'est bien",""),"")</f>
      </c>
      <c r="J16" s="8">
        <f>IF(E16&lt;&gt;"",IF(G14&lt;&gt;"",IF(G15&lt;&gt;"",IF(H16&lt;&gt;"","c'est pourtant simple",""),"et la ligne précédente ?"),"il manque une ligne"),"")</f>
      </c>
    </row>
    <row r="17" spans="1:10" ht="12.75">
      <c r="A17">
        <v>24</v>
      </c>
      <c r="B17" s="3" t="s">
        <v>28</v>
      </c>
      <c r="C17">
        <f t="shared" si="4"/>
        <v>12</v>
      </c>
      <c r="D17" t="s">
        <v>0</v>
      </c>
      <c r="E17" s="2"/>
      <c r="F17" s="3">
        <f t="shared" si="5"/>
        <v>12</v>
      </c>
      <c r="G17" s="4">
        <f t="shared" si="3"/>
      </c>
      <c r="H17" s="5">
        <f>IF(E17&lt;&gt;"",IF(E17&lt;&gt;F17,"c'est faux",""),"")</f>
      </c>
      <c r="I17" s="7">
        <f>IF(G16&lt;&gt;"",IF(G17&lt;&gt;"","voila tu as réussi",""),"")</f>
      </c>
      <c r="J17" s="8">
        <f>IF(E17&lt;&gt;"",IF(G15&lt;&gt;"",IF(G16&lt;&gt;"",IF(H17&lt;&gt;"","c'est pourtant simple",""),"et la ligne précédente ?"),"il manque une ligne"),"")</f>
      </c>
    </row>
    <row r="18" spans="9:10" ht="12.75">
      <c r="I18" s="7"/>
      <c r="J18" s="8"/>
    </row>
    <row r="19" spans="9:10" ht="12.75">
      <c r="I19" s="7"/>
      <c r="J19" s="8"/>
    </row>
    <row r="20" spans="9:10" ht="12.75">
      <c r="I20" s="7">
        <f>IF(I23&lt;&gt;"",IF(I24&lt;&gt;"",IF(I25&lt;&gt;"","on en fait une autre ?",""),""),"")</f>
      </c>
      <c r="J20" s="7">
        <f>IF(I23&lt;&gt;"",IF(I24&lt;&gt;"","clic sur un autre onglet s'il te plait",""),"")</f>
      </c>
    </row>
    <row r="21" spans="9:10" ht="12.75">
      <c r="I21" s="7"/>
      <c r="J21" s="8"/>
    </row>
    <row r="22" spans="9:10" ht="12.75">
      <c r="I22" s="7"/>
      <c r="J22" s="8"/>
    </row>
    <row r="23" spans="9:10" ht="12.75">
      <c r="I23" s="3">
        <f>IF(G16&lt;&gt;"",IF(G16&lt;&gt;"",IF(G15&lt;&gt;"",IF(G17&lt;&gt;"",IF(G17&lt;&gt;"",IF(G16&lt;&gt;"","bon",""),""),""),""),""),"")</f>
      </c>
      <c r="J23" s="8"/>
    </row>
    <row r="24" spans="9:10" ht="12.75">
      <c r="I24" s="3">
        <f>IF(G17&lt;&gt;"",IF(G16&lt;&gt;"",IF(G17&lt;&gt;"",IF(G15&lt;&gt;"",IF(G13&lt;&gt;"",IF(G16&lt;&gt;"","bon",""),""),""),""),""),"")</f>
      </c>
      <c r="J24" s="8"/>
    </row>
    <row r="25" spans="9:10" ht="12.75">
      <c r="I25" s="3">
        <f>IF(G16&lt;&gt;"",IF(G15&lt;&gt;"",IF(G16&lt;&gt;"",IF(G17&lt;&gt;"",IF(G17&lt;&gt;"",IF(G13&lt;&gt;"","bon",""),""),""),""),""),"")</f>
      </c>
      <c r="J25" s="8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6.00390625" style="0" bestFit="1" customWidth="1"/>
    <col min="3" max="3" width="3.8515625" style="0" customWidth="1"/>
    <col min="4" max="4" width="6.7109375" style="0" customWidth="1"/>
    <col min="5" max="8" width="10.28125" style="0" customWidth="1"/>
    <col min="9" max="9" width="31.00390625" style="0" customWidth="1"/>
    <col min="10" max="10" width="41.140625" style="0" customWidth="1"/>
    <col min="11" max="16384" width="10.28125" style="0" customWidth="1"/>
  </cols>
  <sheetData>
    <row r="1" spans="1:6" ht="16.5">
      <c r="A1" s="10" t="s">
        <v>27</v>
      </c>
      <c r="B1" s="10"/>
      <c r="C1" s="10"/>
      <c r="D1" s="10"/>
      <c r="E1" s="10"/>
      <c r="F1" s="1" t="str">
        <f>VLOOKUP(C3,'nom table'!A1:B15,2)</f>
        <v>treize</v>
      </c>
    </row>
    <row r="3" spans="1:10" ht="12.75">
      <c r="A3">
        <v>55</v>
      </c>
      <c r="B3" s="3" t="s">
        <v>28</v>
      </c>
      <c r="C3">
        <v>13</v>
      </c>
      <c r="D3" t="s">
        <v>0</v>
      </c>
      <c r="E3" s="2"/>
      <c r="F3" s="3">
        <f aca="true" t="shared" si="0" ref="F3:F9">IF(A3&gt;C3,A3-C3,IF(A3&lt;&gt;C3,"",A3-C3))</f>
        <v>42</v>
      </c>
      <c r="G3" s="4">
        <f>IF(E3&lt;&gt;"",IF(F3="","impossible",IF(E3&lt;&gt;F3,"","bravo")),"")</f>
      </c>
      <c r="H3" s="5">
        <f aca="true" t="shared" si="1" ref="H3:H14">IF(E3&lt;&gt;"",IF(E3&lt;&gt;F3,"",""),"")</f>
      </c>
      <c r="I3" s="7">
        <f>IF(G3&lt;&gt;"","tu vois comme c'est facile","")</f>
      </c>
      <c r="J3" s="8">
        <f aca="true" t="shared" si="2" ref="J3:J14">IF(E3&lt;&gt;"",IF(G1&lt;&gt;"",IF(G2&lt;&gt;"",IF(H3&lt;&gt;"","vous apprendrez cela plus tard",""),"et la ligne précédente ?"),"il manque une ligne"),"")</f>
      </c>
    </row>
    <row r="4" spans="1:10" ht="12.75">
      <c r="A4">
        <v>99</v>
      </c>
      <c r="B4" s="3" t="s">
        <v>28</v>
      </c>
      <c r="C4">
        <f>C3</f>
        <v>13</v>
      </c>
      <c r="D4" t="s">
        <v>0</v>
      </c>
      <c r="E4" s="2"/>
      <c r="F4" s="3">
        <f t="shared" si="0"/>
        <v>86</v>
      </c>
      <c r="G4" s="4">
        <f aca="true" t="shared" si="3" ref="G4:G17">IF(E4&lt;&gt;"",IF(F4="","impossible",IF(E4&lt;&gt;F4,"","bravo")),"")</f>
      </c>
      <c r="H4" s="5">
        <f t="shared" si="1"/>
      </c>
      <c r="I4" s="7">
        <f>IF(G3&lt;&gt;"",IF(G4&lt;&gt;"","courage",""),"")</f>
      </c>
      <c r="J4" s="8">
        <f t="shared" si="2"/>
      </c>
    </row>
    <row r="5" spans="1:10" ht="12.75">
      <c r="A5">
        <v>88</v>
      </c>
      <c r="B5" s="3" t="s">
        <v>28</v>
      </c>
      <c r="C5">
        <f aca="true" t="shared" si="4" ref="B5:C17">C4</f>
        <v>13</v>
      </c>
      <c r="D5" t="s">
        <v>0</v>
      </c>
      <c r="E5" s="2"/>
      <c r="F5" s="3">
        <f t="shared" si="0"/>
        <v>75</v>
      </c>
      <c r="G5" s="4">
        <f t="shared" si="3"/>
      </c>
      <c r="H5" s="5">
        <f t="shared" si="1"/>
      </c>
      <c r="I5" s="7">
        <f>IF(G4&lt;&gt;"",IF(G5&lt;&gt;"","continue",""),"")</f>
      </c>
      <c r="J5" s="8">
        <f t="shared" si="2"/>
      </c>
    </row>
    <row r="6" spans="1:10" ht="12.75">
      <c r="A6">
        <v>44</v>
      </c>
      <c r="B6" s="3" t="s">
        <v>28</v>
      </c>
      <c r="C6">
        <f t="shared" si="4"/>
        <v>13</v>
      </c>
      <c r="D6" t="s">
        <v>0</v>
      </c>
      <c r="E6" s="2"/>
      <c r="F6" s="3">
        <f t="shared" si="0"/>
        <v>31</v>
      </c>
      <c r="G6" s="4">
        <f t="shared" si="3"/>
      </c>
      <c r="H6" s="5">
        <f t="shared" si="1"/>
      </c>
      <c r="I6" s="7">
        <f>IF(G6&lt;&gt;"","tu as tout compris","")</f>
      </c>
      <c r="J6" s="8">
        <f t="shared" si="2"/>
      </c>
    </row>
    <row r="7" spans="1:10" ht="12.75">
      <c r="A7">
        <v>66</v>
      </c>
      <c r="B7" s="3" t="s">
        <v>28</v>
      </c>
      <c r="C7">
        <f t="shared" si="4"/>
        <v>13</v>
      </c>
      <c r="D7" t="s">
        <v>0</v>
      </c>
      <c r="E7" s="2"/>
      <c r="F7" s="3">
        <f t="shared" si="0"/>
        <v>53</v>
      </c>
      <c r="G7" s="4">
        <f t="shared" si="3"/>
      </c>
      <c r="H7" s="5">
        <f t="shared" si="1"/>
      </c>
      <c r="I7" s="7">
        <f>IF(G6&lt;&gt;"",IF(G7&lt;&gt;"","persévère, c'est bien",""),"")</f>
      </c>
      <c r="J7" s="8">
        <f t="shared" si="2"/>
      </c>
    </row>
    <row r="8" spans="1:10" ht="12.75">
      <c r="A8">
        <v>33</v>
      </c>
      <c r="B8" s="3" t="s">
        <v>28</v>
      </c>
      <c r="C8">
        <f t="shared" si="4"/>
        <v>13</v>
      </c>
      <c r="D8" t="s">
        <v>0</v>
      </c>
      <c r="E8" s="2"/>
      <c r="F8" s="3">
        <f t="shared" si="0"/>
        <v>20</v>
      </c>
      <c r="G8" s="4">
        <f t="shared" si="3"/>
      </c>
      <c r="H8" s="5">
        <f t="shared" si="1"/>
      </c>
      <c r="I8" s="7">
        <f>IF(G7&lt;&gt;"",IF(G8&lt;&gt;"","allez encore un effort",""),"")</f>
      </c>
      <c r="J8" s="8">
        <f t="shared" si="2"/>
      </c>
    </row>
    <row r="9" spans="1:10" ht="12.75">
      <c r="A9">
        <v>77</v>
      </c>
      <c r="B9" s="3" t="s">
        <v>28</v>
      </c>
      <c r="C9">
        <f t="shared" si="4"/>
        <v>13</v>
      </c>
      <c r="D9" t="s">
        <v>0</v>
      </c>
      <c r="E9" s="2"/>
      <c r="F9" s="3">
        <f t="shared" si="0"/>
        <v>64</v>
      </c>
      <c r="G9" s="4">
        <f t="shared" si="3"/>
      </c>
      <c r="H9" s="5">
        <f t="shared" si="1"/>
      </c>
      <c r="I9" s="7">
        <f>IF(G9&lt;&gt;"","tu vois tu vas y arriver","")</f>
      </c>
      <c r="J9" s="8">
        <f t="shared" si="2"/>
      </c>
    </row>
    <row r="10" spans="1:10" ht="12.75">
      <c r="A10">
        <v>21</v>
      </c>
      <c r="B10" s="3" t="s">
        <v>28</v>
      </c>
      <c r="C10">
        <f t="shared" si="4"/>
        <v>13</v>
      </c>
      <c r="D10" t="s">
        <v>0</v>
      </c>
      <c r="E10" s="2"/>
      <c r="F10" s="3">
        <f>IF(A10&gt;C10,A10-C10,IF(A10&lt;&gt;C10,"",A10-C10))</f>
        <v>8</v>
      </c>
      <c r="G10" s="4">
        <f t="shared" si="3"/>
      </c>
      <c r="H10" s="5">
        <f t="shared" si="1"/>
      </c>
      <c r="I10" s="7">
        <f>IF(G9&lt;&gt;"",IF(G10&lt;&gt;"","",""),"")</f>
      </c>
      <c r="J10" s="8">
        <f t="shared" si="2"/>
      </c>
    </row>
    <row r="11" spans="1:10" ht="12.75">
      <c r="A11">
        <v>20</v>
      </c>
      <c r="B11" s="3" t="s">
        <v>28</v>
      </c>
      <c r="C11">
        <f t="shared" si="4"/>
        <v>13</v>
      </c>
      <c r="D11" t="s">
        <v>0</v>
      </c>
      <c r="E11" s="2"/>
      <c r="F11" s="3">
        <f aca="true" t="shared" si="5" ref="F11:F17">IF(A11&gt;C11,A11-C11,IF(A11&lt;&gt;C11,"",A11-C11))</f>
        <v>7</v>
      </c>
      <c r="G11" s="4">
        <f t="shared" si="3"/>
      </c>
      <c r="H11" s="5">
        <f t="shared" si="1"/>
      </c>
      <c r="I11" s="7">
        <f>IF(G10&lt;&gt;"",IF(G11&lt;&gt;"","vas y",""),"")</f>
      </c>
      <c r="J11" s="8">
        <f t="shared" si="2"/>
      </c>
    </row>
    <row r="12" spans="1:10" ht="12.75">
      <c r="A12">
        <v>22</v>
      </c>
      <c r="B12" s="3" t="s">
        <v>28</v>
      </c>
      <c r="C12">
        <f t="shared" si="4"/>
        <v>13</v>
      </c>
      <c r="D12" t="s">
        <v>0</v>
      </c>
      <c r="E12" s="2"/>
      <c r="F12" s="3">
        <f t="shared" si="5"/>
        <v>9</v>
      </c>
      <c r="G12" s="4">
        <f t="shared" si="3"/>
      </c>
      <c r="H12" s="5">
        <f t="shared" si="1"/>
      </c>
      <c r="I12" s="7">
        <f>IF(G12&lt;&gt;"","c'est pas mal du tout ","")</f>
      </c>
      <c r="J12" s="8">
        <f t="shared" si="2"/>
      </c>
    </row>
    <row r="13" spans="1:10" ht="12.75">
      <c r="A13">
        <v>32</v>
      </c>
      <c r="B13" s="3" t="s">
        <v>28</v>
      </c>
      <c r="C13">
        <f t="shared" si="4"/>
        <v>13</v>
      </c>
      <c r="D13" t="s">
        <v>0</v>
      </c>
      <c r="E13" s="2"/>
      <c r="F13" s="3">
        <f t="shared" si="5"/>
        <v>19</v>
      </c>
      <c r="G13" s="4">
        <f t="shared" si="3"/>
      </c>
      <c r="H13" s="5">
        <f t="shared" si="1"/>
      </c>
      <c r="I13" s="7">
        <f>IF(G12&lt;&gt;"",IF(G13&lt;&gt;"","félicitations ",""),"")</f>
      </c>
      <c r="J13" s="8">
        <f t="shared" si="2"/>
      </c>
    </row>
    <row r="14" spans="1:10" ht="12.75">
      <c r="A14">
        <v>31</v>
      </c>
      <c r="B14" s="3" t="s">
        <v>28</v>
      </c>
      <c r="C14">
        <f t="shared" si="4"/>
        <v>13</v>
      </c>
      <c r="D14" t="s">
        <v>0</v>
      </c>
      <c r="E14" s="2"/>
      <c r="F14" s="3">
        <f t="shared" si="5"/>
        <v>18</v>
      </c>
      <c r="G14" s="4">
        <f t="shared" si="3"/>
      </c>
      <c r="H14" s="5">
        <f t="shared" si="1"/>
      </c>
      <c r="I14" s="7">
        <f>IF(G13&lt;&gt;"",IF(G14&lt;&gt;"","Ah, Ah, voyons la suite",""),"")</f>
      </c>
      <c r="J14" s="8">
        <f t="shared" si="2"/>
      </c>
    </row>
    <row r="15" spans="1:10" ht="12.75">
      <c r="A15">
        <v>23</v>
      </c>
      <c r="B15" s="3" t="s">
        <v>28</v>
      </c>
      <c r="C15">
        <f t="shared" si="4"/>
        <v>13</v>
      </c>
      <c r="D15" t="s">
        <v>0</v>
      </c>
      <c r="E15" s="2"/>
      <c r="F15" s="3">
        <f t="shared" si="5"/>
        <v>10</v>
      </c>
      <c r="G15" s="4">
        <f t="shared" si="3"/>
      </c>
      <c r="H15" s="5">
        <f>IF(E15&lt;&gt;"",IF(E15&lt;&gt;F15,"c'est faux",""),"")</f>
      </c>
      <c r="I15" s="7">
        <f>IF(G15&lt;&gt;"","c'est tout bon","")</f>
      </c>
      <c r="J15" s="8">
        <f>IF(E15&lt;&gt;"",IF(G13&lt;&gt;"",IF(G14&lt;&gt;"",IF(H15&lt;&gt;"","c'est pourtant simple",""),"et la ligne précédente ?"),"il manque une ligne"),"")</f>
      </c>
    </row>
    <row r="16" spans="1:10" ht="12.75">
      <c r="A16">
        <v>25</v>
      </c>
      <c r="B16" s="3" t="s">
        <v>28</v>
      </c>
      <c r="C16">
        <f t="shared" si="4"/>
        <v>13</v>
      </c>
      <c r="D16" t="s">
        <v>0</v>
      </c>
      <c r="E16" s="2"/>
      <c r="F16" s="3">
        <f t="shared" si="5"/>
        <v>12</v>
      </c>
      <c r="G16" s="4">
        <f t="shared" si="3"/>
      </c>
      <c r="H16" s="5">
        <f>IF(E16&lt;&gt;"",IF(E16&lt;&gt;F16,"c'est faux",""),"")</f>
      </c>
      <c r="I16" s="7">
        <f>IF(G15&lt;&gt;"",IF(G16&lt;&gt;"","encore un effort c'est bien",""),"")</f>
      </c>
      <c r="J16" s="8">
        <f>IF(E16&lt;&gt;"",IF(G14&lt;&gt;"",IF(G15&lt;&gt;"",IF(H16&lt;&gt;"","c'est pourtant simple",""),"et la ligne précédente ?"),"il manque une ligne"),"")</f>
      </c>
    </row>
    <row r="17" spans="1:10" ht="12.75">
      <c r="A17">
        <v>24</v>
      </c>
      <c r="B17" s="3" t="s">
        <v>28</v>
      </c>
      <c r="C17">
        <f t="shared" si="4"/>
        <v>13</v>
      </c>
      <c r="D17" t="s">
        <v>0</v>
      </c>
      <c r="E17" s="2"/>
      <c r="F17" s="3">
        <f t="shared" si="5"/>
        <v>11</v>
      </c>
      <c r="G17" s="4">
        <f t="shared" si="3"/>
      </c>
      <c r="H17" s="5">
        <f>IF(E17&lt;&gt;"",IF(E17&lt;&gt;F17,"c'est faux",""),"")</f>
      </c>
      <c r="I17" s="7">
        <f>IF(G16&lt;&gt;"",IF(G17&lt;&gt;"","voila tu as réussi",""),"")</f>
      </c>
      <c r="J17" s="8">
        <f>IF(E17&lt;&gt;"",IF(G15&lt;&gt;"",IF(G16&lt;&gt;"",IF(H17&lt;&gt;"","c'est pourtant simple",""),"et la ligne précédente ?"),"il manque une ligne"),"")</f>
      </c>
    </row>
    <row r="18" spans="9:10" ht="12.75">
      <c r="I18" s="7"/>
      <c r="J18" s="8"/>
    </row>
    <row r="19" spans="9:10" ht="12.75">
      <c r="I19" s="7"/>
      <c r="J19" s="8"/>
    </row>
    <row r="20" spans="9:10" ht="12.75">
      <c r="I20" s="7">
        <f>IF(I23&lt;&gt;"",IF(I24&lt;&gt;"",IF(I25&lt;&gt;"","on en fait une autre ?",""),""),"")</f>
      </c>
      <c r="J20" s="7">
        <f>IF(I23&lt;&gt;"",IF(I24&lt;&gt;"","clic sur un autre onglet s'il te plait",""),"")</f>
      </c>
    </row>
    <row r="21" spans="9:10" ht="12.75">
      <c r="I21" s="7"/>
      <c r="J21" s="8"/>
    </row>
    <row r="22" spans="9:10" ht="12.75">
      <c r="I22" s="7"/>
      <c r="J22" s="8"/>
    </row>
    <row r="23" spans="9:10" ht="12.75">
      <c r="I23" s="3">
        <f>IF(G16&lt;&gt;"",IF(G16&lt;&gt;"",IF(G15&lt;&gt;"",IF(G17&lt;&gt;"",IF(G17&lt;&gt;"",IF(G16&lt;&gt;"","bon",""),""),""),""),""),"")</f>
      </c>
      <c r="J23" s="8"/>
    </row>
    <row r="24" spans="9:10" ht="12.75">
      <c r="I24" s="3">
        <f>IF(G17&lt;&gt;"",IF(G16&lt;&gt;"",IF(G17&lt;&gt;"",IF(G15&lt;&gt;"",IF(G16&lt;&gt;"",IF(G16&lt;&gt;"","bon",""),""),""),""),""),"")</f>
      </c>
      <c r="J24" s="8"/>
    </row>
    <row r="25" spans="9:10" ht="12.75">
      <c r="I25" s="3">
        <f>IF(G16&lt;&gt;"",IF(G15&lt;&gt;"",IF(G16&lt;&gt;"",IF(G17&lt;&gt;"",IF(G17&lt;&gt;"",IF(G16&lt;&gt;"","bon",""),""),""),""),""),"")</f>
      </c>
      <c r="J25" s="8"/>
    </row>
  </sheetData>
  <sheetProtection password="CCA0" sheet="1" objects="1" scenarios="1" selectLockedCells="1"/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6.00390625" style="0" bestFit="1" customWidth="1"/>
    <col min="3" max="3" width="3.8515625" style="0" customWidth="1"/>
    <col min="4" max="4" width="6.7109375" style="0" customWidth="1"/>
    <col min="5" max="8" width="10.28125" style="0" customWidth="1"/>
    <col min="9" max="9" width="30.8515625" style="0" customWidth="1"/>
    <col min="10" max="10" width="41.00390625" style="0" customWidth="1"/>
    <col min="11" max="16384" width="10.28125" style="0" customWidth="1"/>
  </cols>
  <sheetData>
    <row r="1" spans="1:6" ht="16.5">
      <c r="A1" s="10" t="s">
        <v>27</v>
      </c>
      <c r="B1" s="10"/>
      <c r="C1" s="10"/>
      <c r="D1" s="10"/>
      <c r="E1" s="10"/>
      <c r="F1" s="1" t="str">
        <f>VLOOKUP(C3,'nom table'!A1:B15,2)</f>
        <v>quatorze</v>
      </c>
    </row>
    <row r="3" spans="1:10" ht="12.75">
      <c r="A3">
        <v>55</v>
      </c>
      <c r="B3" s="3" t="s">
        <v>28</v>
      </c>
      <c r="C3">
        <v>14</v>
      </c>
      <c r="D3" t="s">
        <v>0</v>
      </c>
      <c r="E3" s="2"/>
      <c r="F3" s="3">
        <f aca="true" t="shared" si="0" ref="F3:F9">IF(A3&gt;C3,A3-C3,IF(A3&lt;&gt;C3,"",A3-C3))</f>
        <v>41</v>
      </c>
      <c r="G3" s="4">
        <f>IF(E3&lt;&gt;"",IF(F3="","impossible",IF(E3&lt;&gt;F3,"","bravo")),"")</f>
      </c>
      <c r="H3" s="5">
        <f aca="true" t="shared" si="1" ref="H3:H15">IF(E3&lt;&gt;"",IF(E3&lt;&gt;F3,"",""),"")</f>
      </c>
      <c r="I3" s="7">
        <f>IF(G3&lt;&gt;"","tu vois comme c'est facile","")</f>
      </c>
      <c r="J3" s="8">
        <f aca="true" t="shared" si="2" ref="J3:J15">IF(E3&lt;&gt;"",IF(G1&lt;&gt;"",IF(G2&lt;&gt;"",IF(H3&lt;&gt;"","vous apprendrez cela plus tard",""),"et la ligne précédente ?"),"il manque une ligne"),"")</f>
      </c>
    </row>
    <row r="4" spans="1:10" ht="12.75">
      <c r="A4">
        <v>99</v>
      </c>
      <c r="B4" s="3" t="s">
        <v>28</v>
      </c>
      <c r="C4">
        <f>C3</f>
        <v>14</v>
      </c>
      <c r="D4" t="s">
        <v>0</v>
      </c>
      <c r="E4" s="2"/>
      <c r="F4" s="3">
        <f t="shared" si="0"/>
        <v>85</v>
      </c>
      <c r="G4" s="4">
        <f aca="true" t="shared" si="3" ref="G4:G17">IF(E4&lt;&gt;"",IF(F4="","impossible",IF(E4&lt;&gt;F4,"","bravo")),"")</f>
      </c>
      <c r="H4" s="5">
        <f t="shared" si="1"/>
      </c>
      <c r="I4" s="7">
        <f>IF(G3&lt;&gt;"",IF(G4&lt;&gt;"","courage",""),"")</f>
      </c>
      <c r="J4" s="8">
        <f t="shared" si="2"/>
      </c>
    </row>
    <row r="5" spans="1:10" ht="12.75">
      <c r="A5">
        <v>88</v>
      </c>
      <c r="B5" s="3" t="s">
        <v>28</v>
      </c>
      <c r="C5">
        <f aca="true" t="shared" si="4" ref="B5:C17">C4</f>
        <v>14</v>
      </c>
      <c r="D5" t="s">
        <v>0</v>
      </c>
      <c r="E5" s="2"/>
      <c r="F5" s="3">
        <f t="shared" si="0"/>
        <v>74</v>
      </c>
      <c r="G5" s="4">
        <f t="shared" si="3"/>
      </c>
      <c r="H5" s="5">
        <f t="shared" si="1"/>
      </c>
      <c r="I5" s="7">
        <f>IF(G4&lt;&gt;"",IF(G5&lt;&gt;"","continue",""),"")</f>
      </c>
      <c r="J5" s="8">
        <f t="shared" si="2"/>
      </c>
    </row>
    <row r="6" spans="1:10" ht="12.75">
      <c r="A6">
        <v>44</v>
      </c>
      <c r="B6" s="3" t="s">
        <v>28</v>
      </c>
      <c r="C6">
        <f t="shared" si="4"/>
        <v>14</v>
      </c>
      <c r="D6" t="s">
        <v>0</v>
      </c>
      <c r="E6" s="2"/>
      <c r="F6" s="3">
        <f t="shared" si="0"/>
        <v>30</v>
      </c>
      <c r="G6" s="4">
        <f t="shared" si="3"/>
      </c>
      <c r="H6" s="5">
        <f t="shared" si="1"/>
      </c>
      <c r="I6" s="7">
        <f>IF(G6&lt;&gt;"","tu as tout compris","")</f>
      </c>
      <c r="J6" s="8">
        <f t="shared" si="2"/>
      </c>
    </row>
    <row r="7" spans="1:10" ht="12.75">
      <c r="A7">
        <v>66</v>
      </c>
      <c r="B7" s="3" t="s">
        <v>28</v>
      </c>
      <c r="C7">
        <f t="shared" si="4"/>
        <v>14</v>
      </c>
      <c r="D7" t="s">
        <v>0</v>
      </c>
      <c r="E7" s="2"/>
      <c r="F7" s="3">
        <f t="shared" si="0"/>
        <v>52</v>
      </c>
      <c r="G7" s="4">
        <f t="shared" si="3"/>
      </c>
      <c r="H7" s="5">
        <f t="shared" si="1"/>
      </c>
      <c r="I7" s="7">
        <f>IF(G6&lt;&gt;"",IF(G7&lt;&gt;"","persévère, c'est bien",""),"")</f>
      </c>
      <c r="J7" s="8">
        <f t="shared" si="2"/>
      </c>
    </row>
    <row r="8" spans="1:10" ht="12.75">
      <c r="A8">
        <v>33</v>
      </c>
      <c r="B8" s="3" t="s">
        <v>28</v>
      </c>
      <c r="C8">
        <f t="shared" si="4"/>
        <v>14</v>
      </c>
      <c r="D8" t="s">
        <v>0</v>
      </c>
      <c r="E8" s="2"/>
      <c r="F8" s="3">
        <f t="shared" si="0"/>
        <v>19</v>
      </c>
      <c r="G8" s="4">
        <f t="shared" si="3"/>
      </c>
      <c r="H8" s="5">
        <f t="shared" si="1"/>
      </c>
      <c r="I8" s="7">
        <f>IF(G7&lt;&gt;"",IF(G8&lt;&gt;"","allez encore un effort",""),"")</f>
      </c>
      <c r="J8" s="8">
        <f t="shared" si="2"/>
      </c>
    </row>
    <row r="9" spans="1:10" ht="12.75">
      <c r="A9">
        <v>77</v>
      </c>
      <c r="B9" s="3" t="s">
        <v>28</v>
      </c>
      <c r="C9">
        <f t="shared" si="4"/>
        <v>14</v>
      </c>
      <c r="D9" t="s">
        <v>0</v>
      </c>
      <c r="E9" s="2"/>
      <c r="F9" s="3">
        <f t="shared" si="0"/>
        <v>63</v>
      </c>
      <c r="G9" s="4">
        <f t="shared" si="3"/>
      </c>
      <c r="H9" s="5">
        <f t="shared" si="1"/>
      </c>
      <c r="I9" s="7">
        <f>IF(G9&lt;&gt;"","tu vois tu vas y arriver","")</f>
      </c>
      <c r="J9" s="8">
        <f t="shared" si="2"/>
      </c>
    </row>
    <row r="10" spans="1:10" ht="12.75">
      <c r="A10">
        <v>21</v>
      </c>
      <c r="B10" s="3" t="s">
        <v>28</v>
      </c>
      <c r="C10">
        <f t="shared" si="4"/>
        <v>14</v>
      </c>
      <c r="D10" t="s">
        <v>0</v>
      </c>
      <c r="E10" s="2"/>
      <c r="F10" s="3">
        <f>IF(A10&gt;C10,A10-C10,IF(A10&lt;&gt;C10,"",A10-C10))</f>
        <v>7</v>
      </c>
      <c r="G10" s="4">
        <f t="shared" si="3"/>
      </c>
      <c r="H10" s="5">
        <f t="shared" si="1"/>
      </c>
      <c r="I10" s="7">
        <f>IF(G9&lt;&gt;"",IF(G10&lt;&gt;"","",""),"")</f>
      </c>
      <c r="J10" s="8">
        <f t="shared" si="2"/>
      </c>
    </row>
    <row r="11" spans="1:10" ht="12.75">
      <c r="A11">
        <v>20</v>
      </c>
      <c r="B11" s="3" t="s">
        <v>28</v>
      </c>
      <c r="C11">
        <f t="shared" si="4"/>
        <v>14</v>
      </c>
      <c r="D11" t="s">
        <v>0</v>
      </c>
      <c r="E11" s="2"/>
      <c r="F11" s="3">
        <f aca="true" t="shared" si="5" ref="F11:F17">IF(A11&gt;C11,A11-C11,IF(A11&lt;&gt;C11,"",A11-C11))</f>
        <v>6</v>
      </c>
      <c r="G11" s="4">
        <f t="shared" si="3"/>
      </c>
      <c r="H11" s="5">
        <f t="shared" si="1"/>
      </c>
      <c r="I11" s="7">
        <f>IF(G10&lt;&gt;"",IF(G11&lt;&gt;"","vas y",""),"")</f>
      </c>
      <c r="J11" s="8">
        <f t="shared" si="2"/>
      </c>
    </row>
    <row r="12" spans="1:10" ht="12.75">
      <c r="A12">
        <v>22</v>
      </c>
      <c r="B12" s="3" t="s">
        <v>28</v>
      </c>
      <c r="C12">
        <f t="shared" si="4"/>
        <v>14</v>
      </c>
      <c r="D12" t="s">
        <v>0</v>
      </c>
      <c r="E12" s="2"/>
      <c r="F12" s="3">
        <f t="shared" si="5"/>
        <v>8</v>
      </c>
      <c r="G12" s="4">
        <f t="shared" si="3"/>
      </c>
      <c r="H12" s="5">
        <f t="shared" si="1"/>
      </c>
      <c r="I12" s="7">
        <f>IF(G12&lt;&gt;"","c'est pas mal du tout ","")</f>
      </c>
      <c r="J12" s="8">
        <f t="shared" si="2"/>
      </c>
    </row>
    <row r="13" spans="1:10" ht="12.75">
      <c r="A13">
        <v>32</v>
      </c>
      <c r="B13" s="3" t="s">
        <v>28</v>
      </c>
      <c r="C13">
        <f t="shared" si="4"/>
        <v>14</v>
      </c>
      <c r="D13" t="s">
        <v>0</v>
      </c>
      <c r="E13" s="2"/>
      <c r="F13" s="3">
        <f t="shared" si="5"/>
        <v>18</v>
      </c>
      <c r="G13" s="4">
        <f t="shared" si="3"/>
      </c>
      <c r="H13" s="5">
        <f t="shared" si="1"/>
      </c>
      <c r="I13" s="7">
        <f>IF(G12&lt;&gt;"",IF(G13&lt;&gt;"","félicitations ",""),"")</f>
      </c>
      <c r="J13" s="8">
        <f t="shared" si="2"/>
      </c>
    </row>
    <row r="14" spans="1:10" ht="12.75">
      <c r="A14">
        <v>31</v>
      </c>
      <c r="B14" s="3" t="s">
        <v>28</v>
      </c>
      <c r="C14">
        <f t="shared" si="4"/>
        <v>14</v>
      </c>
      <c r="D14" t="s">
        <v>0</v>
      </c>
      <c r="E14" s="2"/>
      <c r="F14" s="3">
        <f t="shared" si="5"/>
        <v>17</v>
      </c>
      <c r="G14" s="4">
        <f t="shared" si="3"/>
      </c>
      <c r="H14" s="5">
        <f t="shared" si="1"/>
      </c>
      <c r="I14" s="7">
        <f>IF(G13&lt;&gt;"",IF(G14&lt;&gt;"","Ah, Ah, voyons la suite",""),"")</f>
      </c>
      <c r="J14" s="8">
        <f t="shared" si="2"/>
      </c>
    </row>
    <row r="15" spans="1:10" ht="12.75">
      <c r="A15">
        <v>23</v>
      </c>
      <c r="B15" s="3" t="s">
        <v>28</v>
      </c>
      <c r="C15">
        <f t="shared" si="4"/>
        <v>14</v>
      </c>
      <c r="D15" t="s">
        <v>0</v>
      </c>
      <c r="E15" s="2"/>
      <c r="F15" s="3">
        <f t="shared" si="5"/>
        <v>9</v>
      </c>
      <c r="G15" s="4">
        <f t="shared" si="3"/>
      </c>
      <c r="H15" s="5">
        <f t="shared" si="1"/>
      </c>
      <c r="I15" s="7">
        <f>IF(G15&lt;&gt;"","c'est tout bon","")</f>
      </c>
      <c r="J15" s="8">
        <f t="shared" si="2"/>
      </c>
    </row>
    <row r="16" spans="1:10" ht="12.75">
      <c r="A16">
        <v>25</v>
      </c>
      <c r="B16" s="3" t="s">
        <v>28</v>
      </c>
      <c r="C16">
        <f t="shared" si="4"/>
        <v>14</v>
      </c>
      <c r="D16" t="s">
        <v>0</v>
      </c>
      <c r="E16" s="2"/>
      <c r="F16" s="3">
        <f t="shared" si="5"/>
        <v>11</v>
      </c>
      <c r="G16" s="4">
        <f t="shared" si="3"/>
      </c>
      <c r="H16" s="5">
        <f>IF(E16&lt;&gt;"",IF(E16&lt;&gt;F16,"c'est faux",""),"")</f>
      </c>
      <c r="I16" s="7">
        <f>IF(G15&lt;&gt;"",IF(G16&lt;&gt;"","encore un effort c'est bien",""),"")</f>
      </c>
      <c r="J16" s="8">
        <f>IF(E16&lt;&gt;"",IF(G14&lt;&gt;"",IF(G15&lt;&gt;"",IF(H16&lt;&gt;"","c'est pourtant simple",""),""),""),"")</f>
      </c>
    </row>
    <row r="17" spans="1:10" ht="12.75">
      <c r="A17">
        <v>24</v>
      </c>
      <c r="B17" s="3" t="s">
        <v>28</v>
      </c>
      <c r="C17">
        <f t="shared" si="4"/>
        <v>14</v>
      </c>
      <c r="D17" t="s">
        <v>0</v>
      </c>
      <c r="E17" s="2"/>
      <c r="F17" s="3">
        <f t="shared" si="5"/>
        <v>10</v>
      </c>
      <c r="G17" s="4">
        <f t="shared" si="3"/>
      </c>
      <c r="H17" s="5">
        <f>IF(E17&lt;&gt;"",IF(E17&lt;&gt;F17,"c'est faux",""),"")</f>
      </c>
      <c r="I17" s="7">
        <f>IF(G16&lt;&gt;"",IF(G17&lt;&gt;"","voila tu as réussi",""),"")</f>
      </c>
      <c r="J17" s="8">
        <f>IF(E17&lt;&gt;"",IF(G15&lt;&gt;"",IF(G16&lt;&gt;"",IF(H17&lt;&gt;"","c'est pourtant simple",""),"et la ligne précédente ?"),""),"")</f>
      </c>
    </row>
    <row r="18" spans="9:10" ht="12.75">
      <c r="I18" s="7"/>
      <c r="J18" s="8"/>
    </row>
    <row r="19" spans="9:10" ht="12.75">
      <c r="I19" s="7"/>
      <c r="J19" s="8"/>
    </row>
    <row r="20" spans="9:10" ht="12.75">
      <c r="I20" s="7">
        <f>IF(I23&lt;&gt;"",IF(I24&lt;&gt;"",IF(I25&lt;&gt;"","on en fait une autre ?",""),""),"")</f>
      </c>
      <c r="J20" s="7">
        <f>IF(I23&lt;&gt;"",IF(I24&lt;&gt;"","clic sur un autre onglet s'il te plait",""),"")</f>
      </c>
    </row>
    <row r="21" spans="9:10" ht="12.75">
      <c r="I21" s="7"/>
      <c r="J21" s="8"/>
    </row>
    <row r="22" spans="9:10" ht="12.75">
      <c r="I22" s="7"/>
      <c r="J22" s="8"/>
    </row>
    <row r="23" spans="9:10" ht="12.75">
      <c r="I23" s="3">
        <f>IF(G16&lt;&gt;"",IF(G16&lt;&gt;"",IF(G16&lt;&gt;"",IF(G17&lt;&gt;"",IF(G17&lt;&gt;"",IF(G16&lt;&gt;"","bon",""),""),""),""),""),"")</f>
      </c>
      <c r="J23" s="8"/>
    </row>
    <row r="24" spans="9:10" ht="12.75">
      <c r="I24" s="3">
        <f>IF(G17&lt;&gt;"",IF(G16&lt;&gt;"",IF(G17&lt;&gt;"",IF(G16&lt;&gt;"",IF(G16&lt;&gt;"",IF(G16&lt;&gt;"","bon",""),""),""),""),""),"")</f>
      </c>
      <c r="J24" s="8"/>
    </row>
    <row r="25" spans="9:10" ht="12.75">
      <c r="I25" s="3">
        <f>IF(G16&lt;&gt;"",IF(G16&lt;&gt;"",IF(G16&lt;&gt;"",IF(G17&lt;&gt;"",IF(G17&lt;&gt;"",IF(G16&lt;&gt;"","bon",""),""),""),""),""),"")</f>
      </c>
      <c r="J25" s="8"/>
    </row>
  </sheetData>
  <sheetProtection password="CCA0" sheet="1" objects="1" scenarios="1" selectLockedCells="1"/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6.00390625" style="0" bestFit="1" customWidth="1"/>
    <col min="3" max="3" width="3.8515625" style="0" customWidth="1"/>
    <col min="4" max="4" width="6.7109375" style="0" customWidth="1"/>
    <col min="5" max="8" width="10.28125" style="0" customWidth="1"/>
    <col min="9" max="9" width="30.8515625" style="0" customWidth="1"/>
    <col min="10" max="10" width="41.28125" style="0" customWidth="1"/>
    <col min="11" max="16384" width="10.28125" style="0" customWidth="1"/>
  </cols>
  <sheetData>
    <row r="1" spans="1:6" ht="16.5">
      <c r="A1" s="10" t="s">
        <v>27</v>
      </c>
      <c r="B1" s="10"/>
      <c r="C1" s="10"/>
      <c r="D1" s="10"/>
      <c r="E1" s="10"/>
      <c r="F1" s="1" t="str">
        <f>VLOOKUP(C3,'nom table'!A1:B15,2)</f>
        <v>quinze</v>
      </c>
    </row>
    <row r="3" spans="1:10" ht="12.75">
      <c r="A3">
        <v>55</v>
      </c>
      <c r="B3" s="3" t="s">
        <v>28</v>
      </c>
      <c r="C3">
        <v>15</v>
      </c>
      <c r="D3" t="s">
        <v>0</v>
      </c>
      <c r="E3" s="2"/>
      <c r="F3" s="3">
        <f aca="true" t="shared" si="0" ref="F3:F9">IF(A3&gt;C3,A3-C3,IF(A3&lt;&gt;C3,"",A3-C3))</f>
        <v>40</v>
      </c>
      <c r="G3" s="4">
        <f>IF(E3&lt;&gt;"",IF(F3="","impossible",IF(E3&lt;&gt;F3,"","bravo")),"")</f>
      </c>
      <c r="H3" s="5">
        <f aca="true" t="shared" si="1" ref="H3:H15">IF(E3&lt;&gt;"",IF(E3&lt;&gt;F3,"",""),"")</f>
      </c>
      <c r="I3" s="7">
        <f>IF(G3&lt;&gt;"","","")</f>
      </c>
      <c r="J3" s="8">
        <f>IF(E3&lt;&gt;"",IF(G3&lt;&gt;"",IF(G3&lt;&gt;"",IF(G3&lt;&gt;"","vous apprendrez cela plus tard",""),"et la ligne précédente ?"),"il manque une ligne"),"")</f>
      </c>
    </row>
    <row r="4" spans="1:10" ht="12.75">
      <c r="A4">
        <v>99</v>
      </c>
      <c r="B4" s="3" t="s">
        <v>28</v>
      </c>
      <c r="C4">
        <f>C3</f>
        <v>15</v>
      </c>
      <c r="D4" t="s">
        <v>0</v>
      </c>
      <c r="E4" s="2"/>
      <c r="F4" s="3">
        <f t="shared" si="0"/>
        <v>84</v>
      </c>
      <c r="G4" s="4">
        <f aca="true" t="shared" si="2" ref="G4:G17">IF(E4&lt;&gt;"",IF(F4="","impossible",IF(E4&lt;&gt;F4,"","bravo")),"")</f>
      </c>
      <c r="H4" s="5">
        <f t="shared" si="1"/>
      </c>
      <c r="I4" s="7">
        <f aca="true" t="shared" si="3" ref="I4:I14">IF(G4&lt;&gt;"","","")</f>
      </c>
      <c r="J4" s="8">
        <f aca="true" t="shared" si="4" ref="J4:J15">IF(E4&lt;&gt;"",IF(G4&lt;&gt;"",IF(G4&lt;&gt;"",IF(G4&lt;&gt;"","vous apprendrez cela plus tard",""),"et la ligne précédente ?"),"il manque une ligne"),"")</f>
      </c>
    </row>
    <row r="5" spans="1:10" ht="12.75">
      <c r="A5">
        <v>88</v>
      </c>
      <c r="B5" s="3" t="s">
        <v>28</v>
      </c>
      <c r="C5">
        <f aca="true" t="shared" si="5" ref="B5:C17">C4</f>
        <v>15</v>
      </c>
      <c r="D5" t="s">
        <v>0</v>
      </c>
      <c r="E5" s="2"/>
      <c r="F5" s="3">
        <f t="shared" si="0"/>
        <v>73</v>
      </c>
      <c r="G5" s="4">
        <f t="shared" si="2"/>
      </c>
      <c r="H5" s="5">
        <f t="shared" si="1"/>
      </c>
      <c r="I5" s="7">
        <f t="shared" si="3"/>
      </c>
      <c r="J5" s="8">
        <f t="shared" si="4"/>
      </c>
    </row>
    <row r="6" spans="1:10" ht="12.75">
      <c r="A6">
        <v>44</v>
      </c>
      <c r="B6" s="3" t="s">
        <v>28</v>
      </c>
      <c r="C6">
        <f t="shared" si="5"/>
        <v>15</v>
      </c>
      <c r="D6" t="s">
        <v>0</v>
      </c>
      <c r="E6" s="2"/>
      <c r="F6" s="3">
        <f t="shared" si="0"/>
        <v>29</v>
      </c>
      <c r="G6" s="4">
        <f t="shared" si="2"/>
      </c>
      <c r="H6" s="5">
        <f t="shared" si="1"/>
      </c>
      <c r="I6" s="7">
        <f t="shared" si="3"/>
      </c>
      <c r="J6" s="8">
        <f t="shared" si="4"/>
      </c>
    </row>
    <row r="7" spans="1:10" ht="12.75">
      <c r="A7">
        <v>66</v>
      </c>
      <c r="B7" s="3" t="s">
        <v>28</v>
      </c>
      <c r="C7">
        <f t="shared" si="5"/>
        <v>15</v>
      </c>
      <c r="D7" t="s">
        <v>0</v>
      </c>
      <c r="E7" s="2"/>
      <c r="F7" s="3">
        <f t="shared" si="0"/>
        <v>51</v>
      </c>
      <c r="G7" s="4">
        <f t="shared" si="2"/>
      </c>
      <c r="H7" s="5">
        <f t="shared" si="1"/>
      </c>
      <c r="I7" s="7">
        <f t="shared" si="3"/>
      </c>
      <c r="J7" s="8">
        <f t="shared" si="4"/>
      </c>
    </row>
    <row r="8" spans="1:10" ht="12.75">
      <c r="A8">
        <v>33</v>
      </c>
      <c r="B8" s="3" t="s">
        <v>28</v>
      </c>
      <c r="C8">
        <f t="shared" si="5"/>
        <v>15</v>
      </c>
      <c r="D8" t="s">
        <v>0</v>
      </c>
      <c r="E8" s="2"/>
      <c r="F8" s="3">
        <f t="shared" si="0"/>
        <v>18</v>
      </c>
      <c r="G8" s="4">
        <f t="shared" si="2"/>
      </c>
      <c r="H8" s="5">
        <f t="shared" si="1"/>
      </c>
      <c r="I8" s="7">
        <f t="shared" si="3"/>
      </c>
      <c r="J8" s="8">
        <f t="shared" si="4"/>
      </c>
    </row>
    <row r="9" spans="1:10" ht="12.75">
      <c r="A9">
        <v>77</v>
      </c>
      <c r="B9" s="3" t="s">
        <v>28</v>
      </c>
      <c r="C9">
        <f t="shared" si="5"/>
        <v>15</v>
      </c>
      <c r="D9" t="s">
        <v>0</v>
      </c>
      <c r="E9" s="2"/>
      <c r="F9" s="3">
        <f t="shared" si="0"/>
        <v>62</v>
      </c>
      <c r="G9" s="4">
        <f t="shared" si="2"/>
      </c>
      <c r="H9" s="5">
        <f t="shared" si="1"/>
      </c>
      <c r="I9" s="7">
        <f t="shared" si="3"/>
      </c>
      <c r="J9" s="8">
        <f t="shared" si="4"/>
      </c>
    </row>
    <row r="10" spans="1:10" ht="12.75">
      <c r="A10">
        <v>21</v>
      </c>
      <c r="B10" s="3" t="s">
        <v>28</v>
      </c>
      <c r="C10">
        <f t="shared" si="5"/>
        <v>15</v>
      </c>
      <c r="D10" t="s">
        <v>0</v>
      </c>
      <c r="E10" s="2"/>
      <c r="F10" s="3">
        <f>IF(A10&gt;C10,A10-C10,IF(A10&lt;&gt;C10,"",A10-C10))</f>
        <v>6</v>
      </c>
      <c r="G10" s="4">
        <f t="shared" si="2"/>
      </c>
      <c r="H10" s="5">
        <f t="shared" si="1"/>
      </c>
      <c r="I10" s="7">
        <f t="shared" si="3"/>
      </c>
      <c r="J10" s="8">
        <f t="shared" si="4"/>
      </c>
    </row>
    <row r="11" spans="1:10" ht="12.75">
      <c r="A11">
        <v>20</v>
      </c>
      <c r="B11" s="3" t="s">
        <v>28</v>
      </c>
      <c r="C11">
        <f t="shared" si="5"/>
        <v>15</v>
      </c>
      <c r="D11" t="s">
        <v>0</v>
      </c>
      <c r="E11" s="2"/>
      <c r="F11" s="3">
        <f aca="true" t="shared" si="6" ref="F11:F17">IF(A11&gt;C11,A11-C11,IF(A11&lt;&gt;C11,"",A11-C11))</f>
        <v>5</v>
      </c>
      <c r="G11" s="4">
        <f t="shared" si="2"/>
      </c>
      <c r="H11" s="5">
        <f t="shared" si="1"/>
      </c>
      <c r="I11" s="7">
        <f t="shared" si="3"/>
      </c>
      <c r="J11" s="8">
        <f t="shared" si="4"/>
      </c>
    </row>
    <row r="12" spans="1:10" ht="12.75">
      <c r="A12">
        <v>22</v>
      </c>
      <c r="B12" s="3" t="s">
        <v>28</v>
      </c>
      <c r="C12">
        <f t="shared" si="5"/>
        <v>15</v>
      </c>
      <c r="D12" t="s">
        <v>0</v>
      </c>
      <c r="E12" s="2"/>
      <c r="F12" s="3">
        <f t="shared" si="6"/>
        <v>7</v>
      </c>
      <c r="G12" s="4">
        <f t="shared" si="2"/>
      </c>
      <c r="H12" s="5">
        <f t="shared" si="1"/>
      </c>
      <c r="I12" s="7">
        <f t="shared" si="3"/>
      </c>
      <c r="J12" s="8">
        <f t="shared" si="4"/>
      </c>
    </row>
    <row r="13" spans="1:10" ht="12.75">
      <c r="A13">
        <v>32</v>
      </c>
      <c r="B13" s="3" t="s">
        <v>28</v>
      </c>
      <c r="C13">
        <f t="shared" si="5"/>
        <v>15</v>
      </c>
      <c r="D13" t="s">
        <v>0</v>
      </c>
      <c r="E13" s="2"/>
      <c r="F13" s="3">
        <f t="shared" si="6"/>
        <v>17</v>
      </c>
      <c r="G13" s="4">
        <f t="shared" si="2"/>
      </c>
      <c r="H13" s="5">
        <f t="shared" si="1"/>
      </c>
      <c r="I13" s="7">
        <f t="shared" si="3"/>
      </c>
      <c r="J13" s="8">
        <f t="shared" si="4"/>
      </c>
    </row>
    <row r="14" spans="1:10" ht="12.75">
      <c r="A14">
        <v>31</v>
      </c>
      <c r="B14" s="3" t="s">
        <v>28</v>
      </c>
      <c r="C14">
        <f t="shared" si="5"/>
        <v>15</v>
      </c>
      <c r="D14" t="s">
        <v>0</v>
      </c>
      <c r="E14" s="2"/>
      <c r="F14" s="3">
        <f t="shared" si="6"/>
        <v>16</v>
      </c>
      <c r="G14" s="4">
        <f t="shared" si="2"/>
      </c>
      <c r="H14" s="5">
        <f t="shared" si="1"/>
      </c>
      <c r="I14" s="7">
        <f t="shared" si="3"/>
      </c>
      <c r="J14" s="8">
        <f t="shared" si="4"/>
      </c>
    </row>
    <row r="15" spans="1:10" ht="12.75">
      <c r="A15">
        <v>23</v>
      </c>
      <c r="B15" s="3" t="s">
        <v>28</v>
      </c>
      <c r="C15">
        <f t="shared" si="5"/>
        <v>15</v>
      </c>
      <c r="D15" t="s">
        <v>0</v>
      </c>
      <c r="E15" s="2"/>
      <c r="F15" s="3">
        <f t="shared" si="6"/>
        <v>8</v>
      </c>
      <c r="G15" s="4">
        <f t="shared" si="2"/>
      </c>
      <c r="H15" s="5">
        <f t="shared" si="1"/>
      </c>
      <c r="I15" s="7">
        <f>IF(G15&lt;&gt;"","","")</f>
      </c>
      <c r="J15" s="8">
        <f t="shared" si="4"/>
      </c>
    </row>
    <row r="16" spans="1:10" ht="12.75">
      <c r="A16">
        <v>25</v>
      </c>
      <c r="B16" s="3" t="s">
        <v>28</v>
      </c>
      <c r="C16">
        <f t="shared" si="5"/>
        <v>15</v>
      </c>
      <c r="D16" t="s">
        <v>0</v>
      </c>
      <c r="E16" s="2"/>
      <c r="F16" s="3">
        <f t="shared" si="6"/>
        <v>10</v>
      </c>
      <c r="G16" s="4">
        <f t="shared" si="2"/>
      </c>
      <c r="H16" s="5">
        <f>IF(E16&lt;&gt;"",IF(E16&lt;&gt;F16,"c'est faux",""),"")</f>
      </c>
      <c r="I16" s="7">
        <f>IF(G15&lt;&gt;"",IF(G16&lt;&gt;"","c'était la seule réponse possible",""),"")</f>
      </c>
      <c r="J16" s="8">
        <f>IF(E16&lt;&gt;"",IF(G14&lt;&gt;"",IF(G15&lt;&gt;"",IF(H16&lt;&gt;"","c'est pourtant simple",""),""),""),"")</f>
      </c>
    </row>
    <row r="17" spans="1:10" ht="12.75">
      <c r="A17">
        <v>24</v>
      </c>
      <c r="B17" s="3" t="s">
        <v>28</v>
      </c>
      <c r="C17">
        <f t="shared" si="5"/>
        <v>15</v>
      </c>
      <c r="D17" t="s">
        <v>0</v>
      </c>
      <c r="E17" s="2"/>
      <c r="F17" s="3">
        <f t="shared" si="6"/>
        <v>9</v>
      </c>
      <c r="G17" s="4">
        <f t="shared" si="2"/>
      </c>
      <c r="H17" s="5">
        <f>IF(E17&lt;&gt;"",IF(E17&lt;&gt;F17,"",""),"")</f>
      </c>
      <c r="I17" s="7">
        <f>IF(G17&lt;&gt;"","","")</f>
      </c>
      <c r="J17" s="8">
        <f>IF(E17&lt;&gt;"",IF(G17&lt;&gt;"",IF(G17&lt;&gt;"",IF(G17&lt;&gt;"","vous apprendrez cela plus tard",""),"et la ligne précédente ?"),"il manque une ligne"),"")</f>
      </c>
    </row>
    <row r="18" spans="9:10" ht="12.75">
      <c r="I18" s="7"/>
      <c r="J18" s="8"/>
    </row>
    <row r="19" spans="9:10" ht="12.75">
      <c r="I19" s="7"/>
      <c r="J19" s="8"/>
    </row>
    <row r="20" spans="9:10" ht="12.75">
      <c r="I20" s="7">
        <f>IF(G16&lt;&gt;"","on en fait une autre ?","")</f>
      </c>
      <c r="J20" s="7">
        <f>IF(G15&lt;&gt;"",IF(G16&lt;&gt;"","clic sur un autre onglet s'il te plait",""),"")</f>
      </c>
    </row>
    <row r="21" spans="9:10" ht="12.75">
      <c r="I21" s="7"/>
      <c r="J21" s="8"/>
    </row>
    <row r="22" spans="9:10" ht="12.75">
      <c r="I22" s="7"/>
      <c r="J22" s="8"/>
    </row>
    <row r="23" spans="9:10" ht="12.75">
      <c r="I23" s="3">
        <f>IF(G16&lt;&gt;"",IF(G16&lt;&gt;"",IF(G16&lt;&gt;"",IF(G17&lt;&gt;"",IF(G17&lt;&gt;"",IF(G16&lt;&gt;"","bon",""),""),""),""),""),"")</f>
      </c>
      <c r="J23" s="8"/>
    </row>
    <row r="24" spans="9:10" ht="12.75">
      <c r="I24" s="3">
        <f>IF(G17&lt;&gt;"",IF(G16&lt;&gt;"",IF(G17&lt;&gt;"",IF(G16&lt;&gt;"",IF(G16&lt;&gt;"",IF(G16&lt;&gt;"","bon",""),""),""),""),""),"")</f>
      </c>
      <c r="J24" s="8"/>
    </row>
    <row r="25" spans="9:10" ht="12.75">
      <c r="I25" s="3">
        <f>IF(G16&lt;&gt;"",IF(G16&lt;&gt;"",IF(G16&lt;&gt;"",IF(G17&lt;&gt;"",IF(G17&lt;&gt;"",IF(G16&lt;&gt;"","bon",""),""),""),""),""),"")</f>
      </c>
      <c r="J25" s="8"/>
    </row>
  </sheetData>
  <sheetProtection password="CCA0" sheet="1" objects="1" scenarios="1" selectLockedCells="1"/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16" sqref="B16"/>
    </sheetView>
  </sheetViews>
  <sheetFormatPr defaultColWidth="10.28125" defaultRowHeight="12.75"/>
  <sheetData>
    <row r="1" spans="1:2" ht="12.75">
      <c r="A1">
        <v>1</v>
      </c>
      <c r="B1" t="s">
        <v>12</v>
      </c>
    </row>
    <row r="2" spans="1:2" ht="12.75">
      <c r="A2">
        <v>2</v>
      </c>
      <c r="B2" t="s">
        <v>13</v>
      </c>
    </row>
    <row r="3" spans="1:2" ht="12.75">
      <c r="A3">
        <v>3</v>
      </c>
      <c r="B3" t="s">
        <v>14</v>
      </c>
    </row>
    <row r="4" spans="1:2" ht="12.75">
      <c r="A4">
        <v>4</v>
      </c>
      <c r="B4" t="s">
        <v>15</v>
      </c>
    </row>
    <row r="5" spans="1:2" ht="12.75">
      <c r="A5">
        <v>5</v>
      </c>
      <c r="B5" t="s">
        <v>16</v>
      </c>
    </row>
    <row r="6" spans="1:2" ht="12.75">
      <c r="A6">
        <v>6</v>
      </c>
      <c r="B6" t="s">
        <v>17</v>
      </c>
    </row>
    <row r="7" spans="1:2" ht="12.75">
      <c r="A7">
        <v>7</v>
      </c>
      <c r="B7" t="s">
        <v>18</v>
      </c>
    </row>
    <row r="8" spans="1:2" ht="12.75">
      <c r="A8">
        <v>8</v>
      </c>
      <c r="B8" t="s">
        <v>19</v>
      </c>
    </row>
    <row r="9" spans="1:2" ht="12.75">
      <c r="A9">
        <v>9</v>
      </c>
      <c r="B9" t="s">
        <v>20</v>
      </c>
    </row>
    <row r="10" spans="1:2" ht="12.75">
      <c r="A10">
        <v>10</v>
      </c>
      <c r="B10" t="s">
        <v>21</v>
      </c>
    </row>
    <row r="11" spans="1:2" ht="12.75">
      <c r="A11">
        <v>11</v>
      </c>
      <c r="B11" t="s">
        <v>22</v>
      </c>
    </row>
    <row r="12" spans="1:2" ht="12.75">
      <c r="A12">
        <v>12</v>
      </c>
      <c r="B12" t="s">
        <v>23</v>
      </c>
    </row>
    <row r="13" spans="1:2" ht="12.75">
      <c r="A13">
        <v>13</v>
      </c>
      <c r="B13" s="6" t="s">
        <v>24</v>
      </c>
    </row>
    <row r="14" spans="1:2" ht="12.75">
      <c r="A14">
        <v>14</v>
      </c>
      <c r="B14" s="6" t="s">
        <v>25</v>
      </c>
    </row>
    <row r="15" spans="1:2" ht="12.75">
      <c r="A15">
        <v>15</v>
      </c>
      <c r="B15" s="6" t="s">
        <v>26</v>
      </c>
    </row>
    <row r="25" ht="12.75">
      <c r="G25">
        <v>1</v>
      </c>
    </row>
  </sheetData>
  <sheetProtection password="CCA0" sheet="1" objects="1" scenarios="1" selectLockedCells="1" selectUnlockedCells="1"/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6.00390625" style="0" bestFit="1" customWidth="1"/>
    <col min="3" max="3" width="3.8515625" style="0" customWidth="1"/>
    <col min="4" max="4" width="6.7109375" style="0" customWidth="1"/>
    <col min="5" max="8" width="10.28125" style="0" customWidth="1"/>
    <col min="9" max="9" width="30.7109375" style="0" customWidth="1"/>
    <col min="10" max="10" width="41.140625" style="0" customWidth="1"/>
    <col min="11" max="16384" width="10.28125" style="0" customWidth="1"/>
  </cols>
  <sheetData>
    <row r="1" spans="1:6" ht="16.5">
      <c r="A1" s="10" t="s">
        <v>27</v>
      </c>
      <c r="B1" s="10"/>
      <c r="C1" s="10"/>
      <c r="D1" s="10"/>
      <c r="E1" s="10"/>
      <c r="F1" s="1" t="str">
        <f>VLOOKUP(C3,'nom table'!A1:B15,2)</f>
        <v>Deux</v>
      </c>
    </row>
    <row r="3" spans="1:10" ht="12.75">
      <c r="A3">
        <v>55</v>
      </c>
      <c r="B3" s="3" t="s">
        <v>28</v>
      </c>
      <c r="C3">
        <v>2</v>
      </c>
      <c r="D3" t="s">
        <v>0</v>
      </c>
      <c r="E3" s="2"/>
      <c r="F3" s="3">
        <f aca="true" t="shared" si="0" ref="F3:F9">IF(A3&gt;C3,A3-C3,IF(A3&lt;&gt;C3,"",A3-C3))</f>
        <v>53</v>
      </c>
      <c r="G3" s="4">
        <f>IF(E3&lt;&gt;"",IF(F3="","impossible",IF(E3&lt;&gt;F3,"","bravo")),"")</f>
      </c>
      <c r="H3" s="5">
        <f aca="true" t="shared" si="1" ref="H3:H14">IF(E3&lt;&gt;"",IF(E3&lt;&gt;F3,"c'est faux",""),"")</f>
      </c>
      <c r="I3" s="7">
        <f>IF(G3&lt;&gt;"","tu vois comme c'est facile","")</f>
      </c>
      <c r="J3" s="8"/>
    </row>
    <row r="4" spans="1:10" ht="12.75">
      <c r="A4">
        <v>99</v>
      </c>
      <c r="B4" s="3" t="s">
        <v>28</v>
      </c>
      <c r="C4">
        <f>C3</f>
        <v>2</v>
      </c>
      <c r="D4" t="s">
        <v>0</v>
      </c>
      <c r="E4" s="2"/>
      <c r="F4" s="3">
        <f t="shared" si="0"/>
        <v>97</v>
      </c>
      <c r="G4" s="4">
        <f aca="true" t="shared" si="2" ref="G4:G17">IF(E4&lt;&gt;"",IF(F4="","impossible",IF(E4&lt;&gt;F4,"","bravo")),"")</f>
      </c>
      <c r="H4" s="5">
        <f t="shared" si="1"/>
      </c>
      <c r="I4" s="7">
        <f>IF(G3&lt;&gt;"",IF(G4&lt;&gt;"","courage",""),"")</f>
      </c>
      <c r="J4" s="8">
        <f>IF(E4&lt;&gt;"",IF(G3&lt;&gt;"",IF(G4&lt;&gt;"","","c'est pourtant simple"),"et la ligne précédente?"),"")</f>
      </c>
    </row>
    <row r="5" spans="1:10" ht="12.75">
      <c r="A5">
        <v>88</v>
      </c>
      <c r="B5" s="3" t="s">
        <v>28</v>
      </c>
      <c r="C5">
        <f aca="true" t="shared" si="3" ref="C5:C17">C4</f>
        <v>2</v>
      </c>
      <c r="D5" t="s">
        <v>0</v>
      </c>
      <c r="E5" s="2"/>
      <c r="F5" s="3">
        <f t="shared" si="0"/>
        <v>86</v>
      </c>
      <c r="G5" s="4">
        <f t="shared" si="2"/>
      </c>
      <c r="H5" s="5">
        <f t="shared" si="1"/>
      </c>
      <c r="I5" s="7">
        <f>IF(G4&lt;&gt;"",IF(G5&lt;&gt;"","continue",""),"")</f>
      </c>
      <c r="J5" s="8">
        <f>IF(E5&lt;&gt;"",IF(G3&lt;&gt;"",IF(G4&lt;&gt;"",IF(H5&lt;&gt;"","c'est pourtant simple",""),"et la ligne précédente ?"),"et la première ligne ?"),"")</f>
      </c>
    </row>
    <row r="6" spans="1:10" ht="12.75">
      <c r="A6">
        <v>44</v>
      </c>
      <c r="B6" s="3" t="s">
        <v>28</v>
      </c>
      <c r="C6">
        <f t="shared" si="3"/>
        <v>2</v>
      </c>
      <c r="D6" t="s">
        <v>0</v>
      </c>
      <c r="E6" s="2"/>
      <c r="F6" s="3">
        <f t="shared" si="0"/>
        <v>42</v>
      </c>
      <c r="G6" s="4">
        <f t="shared" si="2"/>
      </c>
      <c r="H6" s="5">
        <f t="shared" si="1"/>
      </c>
      <c r="I6" s="7">
        <f>IF(G6&lt;&gt;"","tu as tout compris","")</f>
      </c>
      <c r="J6" s="8"/>
    </row>
    <row r="7" spans="1:10" ht="12.75">
      <c r="A7">
        <v>66</v>
      </c>
      <c r="B7" s="3" t="s">
        <v>28</v>
      </c>
      <c r="C7">
        <f t="shared" si="3"/>
        <v>2</v>
      </c>
      <c r="D7" t="s">
        <v>0</v>
      </c>
      <c r="E7" s="2"/>
      <c r="F7" s="3">
        <f t="shared" si="0"/>
        <v>64</v>
      </c>
      <c r="G7" s="4">
        <f t="shared" si="2"/>
      </c>
      <c r="H7" s="5">
        <f t="shared" si="1"/>
      </c>
      <c r="I7" s="7">
        <f>IF(G6&lt;&gt;"",IF(G7&lt;&gt;"","persévère, c'est bien",""),"")</f>
      </c>
      <c r="J7" s="8">
        <f>IF(E7&lt;&gt;"",IF(G6&lt;&gt;"",IF(G7&lt;&gt;"","","c'est pourtant simple"),"et la ligne précédente?"),"")</f>
      </c>
    </row>
    <row r="8" spans="1:10" ht="12.75">
      <c r="A8">
        <v>33</v>
      </c>
      <c r="B8" s="3" t="s">
        <v>28</v>
      </c>
      <c r="C8">
        <f t="shared" si="3"/>
        <v>2</v>
      </c>
      <c r="D8" t="s">
        <v>0</v>
      </c>
      <c r="E8" s="2"/>
      <c r="F8" s="3">
        <f t="shared" si="0"/>
        <v>31</v>
      </c>
      <c r="G8" s="4">
        <f t="shared" si="2"/>
      </c>
      <c r="H8" s="5">
        <f t="shared" si="1"/>
      </c>
      <c r="I8" s="7">
        <f>IF(G7&lt;&gt;"",IF(G8&lt;&gt;"","allez encore un effort",""),"")</f>
      </c>
      <c r="J8" s="8">
        <f>IF(E8&lt;&gt;"",IF(G6&lt;&gt;"",IF(G7&lt;&gt;"",IF(H8&lt;&gt;"","c'est pourtant simple",""),"et la ligne précédente ?"),"il manque une ligne"),"")</f>
      </c>
    </row>
    <row r="9" spans="1:10" ht="12.75">
      <c r="A9">
        <v>77</v>
      </c>
      <c r="B9" s="3" t="s">
        <v>28</v>
      </c>
      <c r="C9">
        <f t="shared" si="3"/>
        <v>2</v>
      </c>
      <c r="D9" t="s">
        <v>0</v>
      </c>
      <c r="E9" s="2"/>
      <c r="F9" s="3">
        <f t="shared" si="0"/>
        <v>75</v>
      </c>
      <c r="G9" s="4">
        <f t="shared" si="2"/>
      </c>
      <c r="H9" s="5">
        <f t="shared" si="1"/>
      </c>
      <c r="I9" s="7">
        <f>IF(G9&lt;&gt;"","tu vois tu vas y arriver","")</f>
      </c>
      <c r="J9" s="8">
        <f aca="true" t="shared" si="4" ref="J9:J17">IF(E9&lt;&gt;"",IF(G7&lt;&gt;"",IF(G8&lt;&gt;"",IF(H9&lt;&gt;"","c'est pourtant simple",""),"et la ligne précédente ?"),"il manque une ligne"),"")</f>
      </c>
    </row>
    <row r="10" spans="1:10" ht="12.75">
      <c r="A10">
        <v>21</v>
      </c>
      <c r="B10" s="3" t="s">
        <v>28</v>
      </c>
      <c r="C10">
        <f t="shared" si="3"/>
        <v>2</v>
      </c>
      <c r="D10" t="s">
        <v>0</v>
      </c>
      <c r="E10" s="2"/>
      <c r="F10" s="3">
        <f>IF(A10&gt;C10,A10-C10,IF(A10&lt;&gt;C10,"",A10-C10))</f>
        <v>19</v>
      </c>
      <c r="G10" s="4">
        <f t="shared" si="2"/>
      </c>
      <c r="H10" s="5">
        <f>IF(E10&lt;&gt;"",IF(E10&lt;&gt;F10,"",""),"")</f>
      </c>
      <c r="I10" s="7">
        <f>IF(G9&lt;&gt;"",IF(G10&lt;&gt;"","",""),"")</f>
      </c>
      <c r="J10" s="8">
        <f>IF(E10&lt;&gt;"",IF(G8&lt;&gt;"",IF(G9&lt;&gt;"",IF(H10&lt;&gt;"","vous apprendrez cela plus tard",""),"et la ligne précédente ?"),"il manque une ligne"),"")</f>
      </c>
    </row>
    <row r="11" spans="1:10" ht="12.75">
      <c r="A11">
        <v>20</v>
      </c>
      <c r="B11" s="3" t="s">
        <v>28</v>
      </c>
      <c r="C11">
        <f t="shared" si="3"/>
        <v>2</v>
      </c>
      <c r="D11" t="s">
        <v>0</v>
      </c>
      <c r="E11" s="2"/>
      <c r="F11" s="3">
        <f aca="true" t="shared" si="5" ref="F11:F17">IF(A11&gt;C11,A11-C11,IF(A11&lt;&gt;C11,"",A11-C11))</f>
        <v>18</v>
      </c>
      <c r="G11" s="4">
        <f t="shared" si="2"/>
      </c>
      <c r="H11" s="5">
        <f t="shared" si="1"/>
      </c>
      <c r="I11" s="7">
        <f>IF(G10&lt;&gt;"",IF(G11&lt;&gt;"","vas y",""),"")</f>
      </c>
      <c r="J11" s="8">
        <f t="shared" si="4"/>
      </c>
    </row>
    <row r="12" spans="1:10" ht="12.75">
      <c r="A12">
        <v>22</v>
      </c>
      <c r="B12" s="3" t="s">
        <v>28</v>
      </c>
      <c r="C12">
        <f t="shared" si="3"/>
        <v>2</v>
      </c>
      <c r="D12" t="s">
        <v>0</v>
      </c>
      <c r="E12" s="2"/>
      <c r="F12" s="3">
        <f t="shared" si="5"/>
        <v>20</v>
      </c>
      <c r="G12" s="4">
        <f t="shared" si="2"/>
      </c>
      <c r="H12" s="5">
        <f t="shared" si="1"/>
      </c>
      <c r="I12" s="7">
        <f>IF(G12&lt;&gt;"","c'est pas mal du tout ","")</f>
      </c>
      <c r="J12" s="8">
        <f t="shared" si="4"/>
      </c>
    </row>
    <row r="13" spans="1:10" ht="12.75">
      <c r="A13">
        <v>32</v>
      </c>
      <c r="B13" s="3" t="s">
        <v>28</v>
      </c>
      <c r="C13">
        <f t="shared" si="3"/>
        <v>2</v>
      </c>
      <c r="D13" t="s">
        <v>0</v>
      </c>
      <c r="E13" s="2"/>
      <c r="F13" s="3">
        <f t="shared" si="5"/>
        <v>30</v>
      </c>
      <c r="G13" s="4">
        <f t="shared" si="2"/>
      </c>
      <c r="H13" s="5">
        <f t="shared" si="1"/>
      </c>
      <c r="I13" s="7">
        <f>IF(G12&lt;&gt;"",IF(G13&lt;&gt;"","félicitations ",""),"")</f>
      </c>
      <c r="J13" s="8">
        <f t="shared" si="4"/>
      </c>
    </row>
    <row r="14" spans="1:10" ht="12.75">
      <c r="A14">
        <v>31</v>
      </c>
      <c r="B14" s="3" t="s">
        <v>28</v>
      </c>
      <c r="C14">
        <f t="shared" si="3"/>
        <v>2</v>
      </c>
      <c r="D14" t="s">
        <v>0</v>
      </c>
      <c r="E14" s="2"/>
      <c r="F14" s="3">
        <f t="shared" si="5"/>
        <v>29</v>
      </c>
      <c r="G14" s="4">
        <f t="shared" si="2"/>
      </c>
      <c r="H14" s="5">
        <f t="shared" si="1"/>
      </c>
      <c r="I14" s="7">
        <f>IF(G13&lt;&gt;"",IF(G14&lt;&gt;"","Ah, Ah, voyons la suite",""),"")</f>
      </c>
      <c r="J14" s="8">
        <f t="shared" si="4"/>
      </c>
    </row>
    <row r="15" spans="1:10" ht="12.75">
      <c r="A15">
        <v>23</v>
      </c>
      <c r="B15" s="3" t="s">
        <v>28</v>
      </c>
      <c r="C15">
        <f t="shared" si="3"/>
        <v>2</v>
      </c>
      <c r="D15" t="s">
        <v>0</v>
      </c>
      <c r="E15" s="2"/>
      <c r="F15" s="3">
        <f t="shared" si="5"/>
        <v>21</v>
      </c>
      <c r="G15" s="4">
        <f t="shared" si="2"/>
      </c>
      <c r="H15" s="5">
        <f>IF(E15&lt;&gt;"",IF(E15&lt;&gt;F15,"c'est faux",""),"")</f>
      </c>
      <c r="I15" s="7">
        <f>IF(G15&lt;&gt;"","c'est tout bon","")</f>
      </c>
      <c r="J15" s="8">
        <f t="shared" si="4"/>
      </c>
    </row>
    <row r="16" spans="1:10" ht="12.75">
      <c r="A16">
        <v>25</v>
      </c>
      <c r="B16" s="3" t="s">
        <v>28</v>
      </c>
      <c r="C16">
        <f t="shared" si="3"/>
        <v>2</v>
      </c>
      <c r="D16" t="s">
        <v>0</v>
      </c>
      <c r="E16" s="2"/>
      <c r="F16" s="3">
        <f t="shared" si="5"/>
        <v>23</v>
      </c>
      <c r="G16" s="4">
        <f t="shared" si="2"/>
      </c>
      <c r="H16" s="5">
        <f>IF(E16&lt;&gt;"",IF(E16&lt;&gt;F16,"c'est faux",""),"")</f>
      </c>
      <c r="I16" s="7">
        <f>IF(G15&lt;&gt;"",IF(G16&lt;&gt;"","encore un effort c'est bien",""),"")</f>
      </c>
      <c r="J16" s="8">
        <f t="shared" si="4"/>
      </c>
    </row>
    <row r="17" spans="1:10" ht="12.75">
      <c r="A17">
        <v>24</v>
      </c>
      <c r="B17" s="3" t="s">
        <v>28</v>
      </c>
      <c r="C17">
        <f t="shared" si="3"/>
        <v>2</v>
      </c>
      <c r="D17" t="s">
        <v>0</v>
      </c>
      <c r="E17" s="2"/>
      <c r="F17" s="3">
        <f t="shared" si="5"/>
        <v>22</v>
      </c>
      <c r="G17" s="4">
        <f t="shared" si="2"/>
      </c>
      <c r="H17" s="5">
        <f>IF(E17&lt;&gt;"",IF(E17&lt;&gt;F17,"c'est faux",""),"")</f>
      </c>
      <c r="I17" s="7">
        <f>IF(G16&lt;&gt;"",IF(G17&lt;&gt;"","voila tu as réussi",""),"")</f>
      </c>
      <c r="J17" s="8">
        <f t="shared" si="4"/>
      </c>
    </row>
    <row r="18" spans="9:10" ht="12.75">
      <c r="I18" s="7"/>
      <c r="J18" s="8"/>
    </row>
    <row r="19" spans="9:10" ht="12.75">
      <c r="I19" s="7"/>
      <c r="J19" s="8"/>
    </row>
    <row r="20" spans="9:10" ht="12.75">
      <c r="I20" s="7">
        <f>IF(I23&lt;&gt;"",IF(I24&lt;&gt;"",IF(I25&lt;&gt;"","on en fait une autre ?",""),""),"")</f>
      </c>
      <c r="J20" s="7">
        <f>IF(I23&lt;&gt;"",IF(I24&lt;&gt;"","clic sur un autre onglet s'il te plait",""),"")</f>
      </c>
    </row>
    <row r="21" spans="9:10" ht="12.75">
      <c r="I21" s="7"/>
      <c r="J21" s="8"/>
    </row>
    <row r="22" spans="9:10" ht="12.75">
      <c r="I22" s="7"/>
      <c r="J22" s="8"/>
    </row>
    <row r="23" spans="9:10" ht="12.75">
      <c r="I23" s="3">
        <f>IF(G3&lt;&gt;"",IF(G4&lt;&gt;"",IF(G5&lt;&gt;"",IF(G6&lt;&gt;"",IF(G7&lt;&gt;"",IF(G8&lt;&gt;"","bon",""),""),""),""),""),"")</f>
      </c>
      <c r="J23" s="8"/>
    </row>
    <row r="24" spans="9:10" ht="12.75">
      <c r="I24" s="3">
        <f>IF(G9&lt;&gt;"",IF(G8&lt;&gt;"",IF(G11&lt;&gt;"",IF(G12&lt;&gt;"",IF(G13&lt;&gt;"",IF(G14&lt;&gt;"","bon",""),""),""),""),""),"")</f>
      </c>
      <c r="J24" s="8"/>
    </row>
    <row r="25" spans="9:10" ht="12.75">
      <c r="I25" s="3">
        <f>IF(G14&lt;&gt;"",IF(G15&lt;&gt;"",IF(G16&lt;&gt;"",IF(G17&lt;&gt;"",IF(G12&lt;&gt;"",IF(G13&lt;&gt;"","bon",""),""),""),""),""),"")</f>
      </c>
      <c r="J25" s="8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6.00390625" style="0" bestFit="1" customWidth="1"/>
    <col min="3" max="3" width="3.8515625" style="0" customWidth="1"/>
    <col min="4" max="4" width="6.7109375" style="0" customWidth="1"/>
    <col min="5" max="8" width="10.28125" style="0" customWidth="1"/>
    <col min="9" max="9" width="30.8515625" style="0" customWidth="1"/>
    <col min="10" max="10" width="41.00390625" style="0" customWidth="1"/>
    <col min="11" max="16384" width="10.28125" style="0" customWidth="1"/>
  </cols>
  <sheetData>
    <row r="1" spans="1:6" ht="16.5">
      <c r="A1" s="10" t="s">
        <v>27</v>
      </c>
      <c r="B1" s="10"/>
      <c r="C1" s="10"/>
      <c r="D1" s="10"/>
      <c r="E1" s="10"/>
      <c r="F1" s="1" t="str">
        <f>VLOOKUP(C3,'nom table'!A1:B15,2)</f>
        <v>Trois</v>
      </c>
    </row>
    <row r="3" spans="1:10" ht="12.75">
      <c r="A3">
        <v>55</v>
      </c>
      <c r="B3" s="3" t="s">
        <v>28</v>
      </c>
      <c r="C3">
        <v>3</v>
      </c>
      <c r="D3" t="s">
        <v>0</v>
      </c>
      <c r="E3" s="2"/>
      <c r="F3" s="3">
        <f aca="true" t="shared" si="0" ref="F3:F9">IF(A3&gt;C3,A3-C3,IF(A3&lt;&gt;C3,"",A3-C3))</f>
        <v>52</v>
      </c>
      <c r="G3" s="4">
        <f>IF(E3&lt;&gt;"",IF(F3="","impossible",IF(E3&lt;&gt;F3,"","bravo")),"")</f>
      </c>
      <c r="H3" s="5">
        <f aca="true" t="shared" si="1" ref="H3:H14">IF(E3&lt;&gt;"",IF(E3&lt;&gt;F3,"c'est faux",""),"")</f>
      </c>
      <c r="I3" s="7">
        <f>IF(G3&lt;&gt;"","tu vois comme c'est facile","")</f>
      </c>
      <c r="J3" s="8"/>
    </row>
    <row r="4" spans="1:10" ht="12.75">
      <c r="A4">
        <v>99</v>
      </c>
      <c r="B4" s="3" t="s">
        <v>28</v>
      </c>
      <c r="C4">
        <f>C3</f>
        <v>3</v>
      </c>
      <c r="D4" t="s">
        <v>0</v>
      </c>
      <c r="E4" s="2"/>
      <c r="F4" s="3">
        <f t="shared" si="0"/>
        <v>96</v>
      </c>
      <c r="G4" s="4">
        <f aca="true" t="shared" si="2" ref="G4:G17">IF(E4&lt;&gt;"",IF(F4="","impossible",IF(E4&lt;&gt;F4,"","bravo")),"")</f>
      </c>
      <c r="H4" s="5">
        <f t="shared" si="1"/>
      </c>
      <c r="I4" s="7">
        <f>IF(G3&lt;&gt;"",IF(G4&lt;&gt;"","courage",""),"")</f>
      </c>
      <c r="J4" s="8">
        <f>IF(E4&lt;&gt;"",IF(G3&lt;&gt;"",IF(G4&lt;&gt;"","","c'est pourtant simple"),"et la ligne précédente?"),"")</f>
      </c>
    </row>
    <row r="5" spans="1:10" ht="12.75">
      <c r="A5">
        <v>88</v>
      </c>
      <c r="B5" s="3" t="s">
        <v>28</v>
      </c>
      <c r="C5">
        <f aca="true" t="shared" si="3" ref="B5:C17">C4</f>
        <v>3</v>
      </c>
      <c r="D5" t="s">
        <v>0</v>
      </c>
      <c r="E5" s="2"/>
      <c r="F5" s="3">
        <f t="shared" si="0"/>
        <v>85</v>
      </c>
      <c r="G5" s="4">
        <f t="shared" si="2"/>
      </c>
      <c r="H5" s="5">
        <f t="shared" si="1"/>
      </c>
      <c r="I5" s="7">
        <f>IF(G4&lt;&gt;"",IF(G5&lt;&gt;"","continue",""),"")</f>
      </c>
      <c r="J5" s="8">
        <f>IF(E5&lt;&gt;"",IF(G3&lt;&gt;"",IF(G4&lt;&gt;"",IF(H5&lt;&gt;"","c'est pourtant simple",""),"et la ligne précédente ?"),"et la première ligne ?"),"")</f>
      </c>
    </row>
    <row r="6" spans="1:10" ht="12.75">
      <c r="A6">
        <v>44</v>
      </c>
      <c r="B6" s="3" t="s">
        <v>28</v>
      </c>
      <c r="C6">
        <f t="shared" si="3"/>
        <v>3</v>
      </c>
      <c r="D6" t="s">
        <v>0</v>
      </c>
      <c r="E6" s="2"/>
      <c r="F6" s="3">
        <f t="shared" si="0"/>
        <v>41</v>
      </c>
      <c r="G6" s="4">
        <f t="shared" si="2"/>
      </c>
      <c r="H6" s="5">
        <f t="shared" si="1"/>
      </c>
      <c r="I6" s="7">
        <f>IF(G6&lt;&gt;"","tu as tout compris","")</f>
      </c>
      <c r="J6" s="8"/>
    </row>
    <row r="7" spans="1:10" ht="12.75">
      <c r="A7">
        <v>66</v>
      </c>
      <c r="B7" s="3" t="s">
        <v>28</v>
      </c>
      <c r="C7">
        <f t="shared" si="3"/>
        <v>3</v>
      </c>
      <c r="D7" t="s">
        <v>0</v>
      </c>
      <c r="E7" s="2"/>
      <c r="F7" s="3">
        <f t="shared" si="0"/>
        <v>63</v>
      </c>
      <c r="G7" s="4">
        <f t="shared" si="2"/>
      </c>
      <c r="H7" s="5">
        <f t="shared" si="1"/>
      </c>
      <c r="I7" s="7">
        <f>IF(G6&lt;&gt;"",IF(G7&lt;&gt;"","persévère, c'est bien",""),"")</f>
      </c>
      <c r="J7" s="8">
        <f>IF(E7&lt;&gt;"",IF(G6&lt;&gt;"",IF(G7&lt;&gt;"","","c'est pourtant simple"),"et la ligne précédente?"),"")</f>
      </c>
    </row>
    <row r="8" spans="1:10" ht="12.75">
      <c r="A8">
        <v>33</v>
      </c>
      <c r="B8" s="3" t="s">
        <v>28</v>
      </c>
      <c r="C8">
        <f t="shared" si="3"/>
        <v>3</v>
      </c>
      <c r="D8" t="s">
        <v>0</v>
      </c>
      <c r="E8" s="2"/>
      <c r="F8" s="3">
        <f t="shared" si="0"/>
        <v>30</v>
      </c>
      <c r="G8" s="4">
        <f t="shared" si="2"/>
      </c>
      <c r="H8" s="5">
        <f t="shared" si="1"/>
      </c>
      <c r="I8" s="7">
        <f>IF(G7&lt;&gt;"",IF(G8&lt;&gt;"","allez encore un effort",""),"")</f>
      </c>
      <c r="J8" s="8">
        <f>IF(E8&lt;&gt;"",IF(G6&lt;&gt;"",IF(G7&lt;&gt;"",IF(H8&lt;&gt;"","c'est pourtant simple",""),"et la ligne précédente ?"),"il manque une ligne"),"")</f>
      </c>
    </row>
    <row r="9" spans="1:10" ht="12.75">
      <c r="A9">
        <v>77</v>
      </c>
      <c r="B9" s="3" t="s">
        <v>28</v>
      </c>
      <c r="C9">
        <f t="shared" si="3"/>
        <v>3</v>
      </c>
      <c r="D9" t="s">
        <v>0</v>
      </c>
      <c r="E9" s="2"/>
      <c r="F9" s="3">
        <f t="shared" si="0"/>
        <v>74</v>
      </c>
      <c r="G9" s="4">
        <f t="shared" si="2"/>
      </c>
      <c r="H9" s="5">
        <f t="shared" si="1"/>
      </c>
      <c r="I9" s="7">
        <f>IF(G9&lt;&gt;"","tu vois tu vas y arriver","")</f>
      </c>
      <c r="J9" s="8">
        <f aca="true" t="shared" si="4" ref="J9:J17">IF(E9&lt;&gt;"",IF(G7&lt;&gt;"",IF(G8&lt;&gt;"",IF(H9&lt;&gt;"","c'est pourtant simple",""),"et la ligne précédente ?"),"il manque une ligne"),"")</f>
      </c>
    </row>
    <row r="10" spans="1:10" ht="12.75">
      <c r="A10">
        <v>21</v>
      </c>
      <c r="B10" s="3" t="s">
        <v>28</v>
      </c>
      <c r="C10">
        <f t="shared" si="3"/>
        <v>3</v>
      </c>
      <c r="D10" t="s">
        <v>0</v>
      </c>
      <c r="E10" s="2"/>
      <c r="F10" s="3">
        <f>IF(A10&gt;C10,A10-C10,IF(A10&lt;&gt;C10,"",A10-C10))</f>
        <v>18</v>
      </c>
      <c r="G10" s="4">
        <f t="shared" si="2"/>
      </c>
      <c r="H10" s="5">
        <f>IF(E10&lt;&gt;"",IF(E10&lt;&gt;F10,"",""),"")</f>
      </c>
      <c r="I10" s="7">
        <f>IF(G9&lt;&gt;"",IF(G10&lt;&gt;"","",""),"")</f>
      </c>
      <c r="J10" s="8">
        <f>IF(E10&lt;&gt;"",IF(G8&lt;&gt;"",IF(G9&lt;&gt;"",IF(H10&lt;&gt;"","vous apprendrez cela plus tard",""),"et la ligne précédente ?"),"il manque une ligne"),"")</f>
      </c>
    </row>
    <row r="11" spans="1:10" ht="12.75">
      <c r="A11">
        <v>20</v>
      </c>
      <c r="B11" s="3" t="s">
        <v>28</v>
      </c>
      <c r="C11">
        <f t="shared" si="3"/>
        <v>3</v>
      </c>
      <c r="D11" t="s">
        <v>0</v>
      </c>
      <c r="E11" s="2"/>
      <c r="F11" s="3">
        <f aca="true" t="shared" si="5" ref="F11:F17">IF(A11&gt;C11,A11-C11,IF(A11&lt;&gt;C11,"",A11-C11))</f>
        <v>17</v>
      </c>
      <c r="G11" s="4">
        <f t="shared" si="2"/>
      </c>
      <c r="H11" s="5">
        <f t="shared" si="1"/>
      </c>
      <c r="I11" s="7">
        <f>IF(G10&lt;&gt;"",IF(G11&lt;&gt;"","vas y",""),"")</f>
      </c>
      <c r="J11" s="8">
        <f t="shared" si="4"/>
      </c>
    </row>
    <row r="12" spans="1:10" ht="12.75">
      <c r="A12">
        <v>22</v>
      </c>
      <c r="B12" s="3" t="s">
        <v>28</v>
      </c>
      <c r="C12">
        <f t="shared" si="3"/>
        <v>3</v>
      </c>
      <c r="D12" t="s">
        <v>0</v>
      </c>
      <c r="E12" s="2"/>
      <c r="F12" s="3">
        <f t="shared" si="5"/>
        <v>19</v>
      </c>
      <c r="G12" s="4">
        <f t="shared" si="2"/>
      </c>
      <c r="H12" s="5">
        <f>IF(E12&lt;&gt;"",IF(E12&lt;&gt;F12,"",""),"")</f>
      </c>
      <c r="I12" s="7">
        <f>IF(G12&lt;&gt;"","c'est pas mal du tout ","")</f>
      </c>
      <c r="J12" s="8">
        <f>IF(E12&lt;&gt;"",IF(G10&lt;&gt;"",IF(G11&lt;&gt;"",IF(H12&lt;&gt;"","vous apprendrez cela plus tard",""),"et la ligne précédente ?"),"il manque une ligne"),"")</f>
      </c>
    </row>
    <row r="13" spans="1:10" ht="12.75">
      <c r="A13">
        <v>32</v>
      </c>
      <c r="B13" s="3" t="s">
        <v>28</v>
      </c>
      <c r="C13">
        <f t="shared" si="3"/>
        <v>3</v>
      </c>
      <c r="D13" t="s">
        <v>0</v>
      </c>
      <c r="E13" s="2"/>
      <c r="F13" s="3">
        <f t="shared" si="5"/>
        <v>29</v>
      </c>
      <c r="G13" s="4">
        <f t="shared" si="2"/>
      </c>
      <c r="H13" s="5">
        <f t="shared" si="1"/>
      </c>
      <c r="I13" s="7">
        <f>IF(G12&lt;&gt;"",IF(G13&lt;&gt;"","félicitations ",""),"")</f>
      </c>
      <c r="J13" s="8">
        <f t="shared" si="4"/>
      </c>
    </row>
    <row r="14" spans="1:10" ht="12.75">
      <c r="A14">
        <v>31</v>
      </c>
      <c r="B14" s="3" t="s">
        <v>28</v>
      </c>
      <c r="C14">
        <f t="shared" si="3"/>
        <v>3</v>
      </c>
      <c r="D14" t="s">
        <v>0</v>
      </c>
      <c r="E14" s="2"/>
      <c r="F14" s="3">
        <f t="shared" si="5"/>
        <v>28</v>
      </c>
      <c r="G14" s="4">
        <f t="shared" si="2"/>
      </c>
      <c r="H14" s="5">
        <f t="shared" si="1"/>
      </c>
      <c r="I14" s="7">
        <f>IF(G13&lt;&gt;"",IF(G14&lt;&gt;"","Ah, Ah, voyons la suite",""),"")</f>
      </c>
      <c r="J14" s="8">
        <f t="shared" si="4"/>
      </c>
    </row>
    <row r="15" spans="1:10" ht="12.75">
      <c r="A15">
        <v>23</v>
      </c>
      <c r="B15" s="3" t="s">
        <v>28</v>
      </c>
      <c r="C15">
        <f t="shared" si="3"/>
        <v>3</v>
      </c>
      <c r="D15" t="s">
        <v>0</v>
      </c>
      <c r="E15" s="2"/>
      <c r="F15" s="3">
        <f t="shared" si="5"/>
        <v>20</v>
      </c>
      <c r="G15" s="4">
        <f t="shared" si="2"/>
      </c>
      <c r="H15" s="5">
        <f>IF(E15&lt;&gt;"",IF(E15&lt;&gt;F15,"c'est faux",""),"")</f>
      </c>
      <c r="I15" s="7">
        <f>IF(G15&lt;&gt;"","c'est tout bon","")</f>
      </c>
      <c r="J15" s="8">
        <f t="shared" si="4"/>
      </c>
    </row>
    <row r="16" spans="1:10" ht="12.75">
      <c r="A16">
        <v>25</v>
      </c>
      <c r="B16" s="3" t="s">
        <v>28</v>
      </c>
      <c r="C16">
        <f t="shared" si="3"/>
        <v>3</v>
      </c>
      <c r="D16" t="s">
        <v>0</v>
      </c>
      <c r="E16" s="2"/>
      <c r="F16" s="3">
        <f t="shared" si="5"/>
        <v>22</v>
      </c>
      <c r="G16" s="4">
        <f t="shared" si="2"/>
      </c>
      <c r="H16" s="5">
        <f>IF(E16&lt;&gt;"",IF(E16&lt;&gt;F16,"c'est faux",""),"")</f>
      </c>
      <c r="I16" s="7">
        <f>IF(G15&lt;&gt;"",IF(G16&lt;&gt;"","encore un effort c'est bien",""),"")</f>
      </c>
      <c r="J16" s="8">
        <f t="shared" si="4"/>
      </c>
    </row>
    <row r="17" spans="1:10" ht="12.75">
      <c r="A17">
        <v>24</v>
      </c>
      <c r="B17" s="3" t="s">
        <v>28</v>
      </c>
      <c r="C17">
        <f t="shared" si="3"/>
        <v>3</v>
      </c>
      <c r="D17" t="s">
        <v>0</v>
      </c>
      <c r="E17" s="2"/>
      <c r="F17" s="3">
        <f t="shared" si="5"/>
        <v>21</v>
      </c>
      <c r="G17" s="4">
        <f t="shared" si="2"/>
      </c>
      <c r="H17" s="5">
        <f>IF(E17&lt;&gt;"",IF(E17&lt;&gt;F17,"c'est faux",""),"")</f>
      </c>
      <c r="I17" s="7">
        <f>IF(G16&lt;&gt;"",IF(G17&lt;&gt;"","voila tu as réussi",""),"")</f>
      </c>
      <c r="J17" s="8">
        <f t="shared" si="4"/>
      </c>
    </row>
    <row r="18" spans="9:10" ht="12.75">
      <c r="I18" s="7"/>
      <c r="J18" s="8"/>
    </row>
    <row r="19" spans="9:10" ht="12.75">
      <c r="I19" s="7"/>
      <c r="J19" s="8"/>
    </row>
    <row r="20" spans="9:10" ht="12.75">
      <c r="I20" s="7">
        <f>IF(I23&lt;&gt;"",IF(I24&lt;&gt;"",IF(I25&lt;&gt;"","on en fait une autre ?",""),""),"")</f>
      </c>
      <c r="J20" s="7">
        <f>IF(I23&lt;&gt;"",IF(I24&lt;&gt;"","clic sur un autre onglet s'il te plait",""),"")</f>
      </c>
    </row>
    <row r="21" spans="9:10" ht="12.75">
      <c r="I21" s="7"/>
      <c r="J21" s="8"/>
    </row>
    <row r="22" spans="9:10" ht="12.75">
      <c r="I22" s="7"/>
      <c r="J22" s="8"/>
    </row>
    <row r="23" spans="9:10" ht="12.75">
      <c r="I23" s="3">
        <f>IF(G3&lt;&gt;"",IF(G4&lt;&gt;"",IF(G5&lt;&gt;"",IF(G6&lt;&gt;"",IF(G7&lt;&gt;"",IF(G8&lt;&gt;"","bon",""),""),""),""),""),"")</f>
      </c>
      <c r="J23" s="8"/>
    </row>
    <row r="24" spans="9:10" ht="12.75">
      <c r="I24" s="3">
        <f>IF(G9&lt;&gt;"",IF(G8&lt;&gt;"",IF(G11&lt;&gt;"",IF(G8&lt;&gt;"",IF(G13&lt;&gt;"",IF(G14&lt;&gt;"","bon",""),""),""),""),""),"")</f>
      </c>
      <c r="J24" s="8"/>
    </row>
    <row r="25" spans="9:10" ht="12.75">
      <c r="I25" s="3">
        <f>IF(G14&lt;&gt;"",IF(G15&lt;&gt;"",IF(G16&lt;&gt;"",IF(G17&lt;&gt;"",IF(G8&lt;&gt;"",IF(G13&lt;&gt;"","bon",""),""),""),""),""),"")</f>
      </c>
      <c r="J25" s="8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6.00390625" style="0" bestFit="1" customWidth="1"/>
    <col min="3" max="3" width="3.8515625" style="0" customWidth="1"/>
    <col min="4" max="4" width="6.7109375" style="0" customWidth="1"/>
    <col min="5" max="8" width="10.28125" style="0" customWidth="1"/>
    <col min="9" max="9" width="30.8515625" style="0" customWidth="1"/>
    <col min="10" max="10" width="41.140625" style="0" customWidth="1"/>
    <col min="11" max="16384" width="10.28125" style="0" customWidth="1"/>
  </cols>
  <sheetData>
    <row r="1" spans="1:6" ht="16.5">
      <c r="A1" s="10" t="s">
        <v>27</v>
      </c>
      <c r="B1" s="10"/>
      <c r="C1" s="10"/>
      <c r="D1" s="10"/>
      <c r="E1" s="10"/>
      <c r="F1" s="1" t="str">
        <f>VLOOKUP(C3,'nom table'!A1:B15,2)</f>
        <v>Quatre</v>
      </c>
    </row>
    <row r="3" spans="1:10" ht="12.75">
      <c r="A3">
        <v>55</v>
      </c>
      <c r="B3" s="3" t="s">
        <v>28</v>
      </c>
      <c r="C3">
        <v>4</v>
      </c>
      <c r="D3" t="s">
        <v>0</v>
      </c>
      <c r="E3" s="2"/>
      <c r="F3" s="3">
        <f aca="true" t="shared" si="0" ref="F3:F9">IF(A3&gt;C3,A3-C3,IF(A3&lt;&gt;C3,"",A3-C3))</f>
        <v>51</v>
      </c>
      <c r="G3" s="4">
        <f>IF(E3&lt;&gt;"",IF(F3="","impossible",IF(E3&lt;&gt;F3,"","bravo")),"")</f>
      </c>
      <c r="H3" s="5">
        <f aca="true" t="shared" si="1" ref="H3:H14">IF(E3&lt;&gt;"",IF(E3&lt;&gt;F3,"c'est faux",""),"")</f>
      </c>
      <c r="I3" s="7">
        <f>IF(G3&lt;&gt;"","tu vois comme c'est facile","")</f>
      </c>
      <c r="J3" s="8"/>
    </row>
    <row r="4" spans="1:10" ht="12.75">
      <c r="A4">
        <v>99</v>
      </c>
      <c r="B4" s="3" t="s">
        <v>28</v>
      </c>
      <c r="C4">
        <f>C3</f>
        <v>4</v>
      </c>
      <c r="D4" t="s">
        <v>0</v>
      </c>
      <c r="E4" s="2"/>
      <c r="F4" s="3">
        <f t="shared" si="0"/>
        <v>95</v>
      </c>
      <c r="G4" s="4">
        <f aca="true" t="shared" si="2" ref="G4:G17">IF(E4&lt;&gt;"",IF(F4="","impossible",IF(E4&lt;&gt;F4,"","bravo")),"")</f>
      </c>
      <c r="H4" s="5">
        <f t="shared" si="1"/>
      </c>
      <c r="I4" s="7">
        <f>IF(G3&lt;&gt;"",IF(G4&lt;&gt;"","courage",""),"")</f>
      </c>
      <c r="J4" s="8">
        <f>IF(E4&lt;&gt;"",IF(G3&lt;&gt;"",IF(G4&lt;&gt;"","","c'est pourtant simple"),"et la ligne précédente?"),"")</f>
      </c>
    </row>
    <row r="5" spans="1:10" ht="12.75">
      <c r="A5">
        <v>88</v>
      </c>
      <c r="B5" s="3" t="s">
        <v>28</v>
      </c>
      <c r="C5">
        <f aca="true" t="shared" si="3" ref="B5:C17">C4</f>
        <v>4</v>
      </c>
      <c r="D5" t="s">
        <v>0</v>
      </c>
      <c r="E5" s="2"/>
      <c r="F5" s="3">
        <f t="shared" si="0"/>
        <v>84</v>
      </c>
      <c r="G5" s="4">
        <f t="shared" si="2"/>
      </c>
      <c r="H5" s="5">
        <f t="shared" si="1"/>
      </c>
      <c r="I5" s="7">
        <f>IF(G4&lt;&gt;"",IF(G5&lt;&gt;"","continue",""),"")</f>
      </c>
      <c r="J5" s="8">
        <f>IF(E5&lt;&gt;"",IF(G3&lt;&gt;"",IF(G4&lt;&gt;"",IF(H5&lt;&gt;"","c'est pourtant simple",""),"et la ligne précédente ?"),"et la première ligne ?"),"")</f>
      </c>
    </row>
    <row r="6" spans="1:10" ht="12.75">
      <c r="A6">
        <v>44</v>
      </c>
      <c r="B6" s="3" t="s">
        <v>28</v>
      </c>
      <c r="C6">
        <f t="shared" si="3"/>
        <v>4</v>
      </c>
      <c r="D6" t="s">
        <v>0</v>
      </c>
      <c r="E6" s="2"/>
      <c r="F6" s="3">
        <f t="shared" si="0"/>
        <v>40</v>
      </c>
      <c r="G6" s="4">
        <f t="shared" si="2"/>
      </c>
      <c r="H6" s="5">
        <f t="shared" si="1"/>
      </c>
      <c r="I6" s="7">
        <f>IF(G6&lt;&gt;"","tu as tout compris","")</f>
      </c>
      <c r="J6" s="8"/>
    </row>
    <row r="7" spans="1:10" ht="12.75">
      <c r="A7">
        <v>66</v>
      </c>
      <c r="B7" s="3" t="s">
        <v>28</v>
      </c>
      <c r="C7">
        <f t="shared" si="3"/>
        <v>4</v>
      </c>
      <c r="D7" t="s">
        <v>0</v>
      </c>
      <c r="E7" s="2"/>
      <c r="F7" s="3">
        <f t="shared" si="0"/>
        <v>62</v>
      </c>
      <c r="G7" s="4">
        <f t="shared" si="2"/>
      </c>
      <c r="H7" s="5">
        <f t="shared" si="1"/>
      </c>
      <c r="I7" s="7">
        <f>IF(G6&lt;&gt;"",IF(G7&lt;&gt;"","persévère, c'est bien",""),"")</f>
      </c>
      <c r="J7" s="8">
        <f>IF(E7&lt;&gt;"",IF(G6&lt;&gt;"",IF(G7&lt;&gt;"","","c'est pourtant simple"),"et la ligne précédente?"),"")</f>
      </c>
    </row>
    <row r="8" spans="1:10" ht="12.75">
      <c r="A8">
        <v>33</v>
      </c>
      <c r="B8" s="3" t="s">
        <v>28</v>
      </c>
      <c r="C8">
        <f t="shared" si="3"/>
        <v>4</v>
      </c>
      <c r="D8" t="s">
        <v>0</v>
      </c>
      <c r="E8" s="9"/>
      <c r="F8" s="3">
        <f t="shared" si="0"/>
        <v>29</v>
      </c>
      <c r="G8" s="4">
        <f t="shared" si="2"/>
      </c>
      <c r="H8" s="5">
        <f>IF(E8&lt;&gt;"",IF(E8&lt;&gt;F8,"",""),"")</f>
      </c>
      <c r="I8" s="7">
        <f>IF(G7&lt;&gt;"",IF(G8&lt;&gt;"","allez encore un effort",""),"")</f>
      </c>
      <c r="J8" s="8">
        <f>IF(E8&lt;&gt;"",IF(G6&lt;&gt;"",IF(G7&lt;&gt;"",IF(H8&lt;&gt;"","vous apprendrez cela plus tard",""),"et la ligne précédente ?"),"il manque une ligne"),"")</f>
      </c>
    </row>
    <row r="9" spans="1:10" ht="12.75">
      <c r="A9">
        <v>77</v>
      </c>
      <c r="B9" s="3" t="s">
        <v>28</v>
      </c>
      <c r="C9">
        <f t="shared" si="3"/>
        <v>4</v>
      </c>
      <c r="D9" t="s">
        <v>0</v>
      </c>
      <c r="E9" s="2"/>
      <c r="F9" s="3">
        <f t="shared" si="0"/>
        <v>73</v>
      </c>
      <c r="G9" s="4">
        <f t="shared" si="2"/>
      </c>
      <c r="H9" s="5">
        <f t="shared" si="1"/>
      </c>
      <c r="I9" s="7">
        <f>IF(G9&lt;&gt;"","tu vois tu vas y arriver","")</f>
      </c>
      <c r="J9" s="8">
        <f aca="true" t="shared" si="4" ref="J9:J17">IF(E9&lt;&gt;"",IF(G7&lt;&gt;"",IF(G8&lt;&gt;"",IF(H9&lt;&gt;"","c'est pourtant simple",""),"et la ligne précédente ?"),"il manque une ligne"),"")</f>
      </c>
    </row>
    <row r="10" spans="1:10" ht="12.75">
      <c r="A10">
        <v>21</v>
      </c>
      <c r="B10" s="3" t="s">
        <v>28</v>
      </c>
      <c r="C10">
        <f t="shared" si="3"/>
        <v>4</v>
      </c>
      <c r="D10" t="s">
        <v>0</v>
      </c>
      <c r="E10" s="9"/>
      <c r="F10" s="3">
        <f>IF(A10&gt;C10,A10-C10,IF(A10&lt;&gt;C10,"",A10-C10))</f>
        <v>17</v>
      </c>
      <c r="G10" s="4">
        <f t="shared" si="2"/>
      </c>
      <c r="H10" s="5">
        <f>IF(E10&lt;&gt;"",IF(E10&lt;&gt;F10,"",""),"")</f>
      </c>
      <c r="I10" s="7">
        <f>IF(G9&lt;&gt;"",IF(G10&lt;&gt;"","",""),"")</f>
      </c>
      <c r="J10" s="8">
        <f>IF(E10&lt;&gt;"",IF(G8&lt;&gt;"",IF(G9&lt;&gt;"",IF(H10&lt;&gt;"","vous apprendrez cela plus tard",""),"et la ligne précédente ?"),"il manque une ligne"),"")</f>
      </c>
    </row>
    <row r="11" spans="1:10" ht="12.75">
      <c r="A11">
        <v>20</v>
      </c>
      <c r="B11" s="3" t="s">
        <v>28</v>
      </c>
      <c r="C11">
        <f t="shared" si="3"/>
        <v>4</v>
      </c>
      <c r="D11" t="s">
        <v>0</v>
      </c>
      <c r="E11" s="2"/>
      <c r="F11" s="3">
        <f aca="true" t="shared" si="5" ref="F11:F17">IF(A11&gt;C11,A11-C11,IF(A11&lt;&gt;C11,"",A11-C11))</f>
        <v>16</v>
      </c>
      <c r="G11" s="4">
        <f t="shared" si="2"/>
      </c>
      <c r="H11" s="5">
        <f t="shared" si="1"/>
      </c>
      <c r="I11" s="7">
        <f>IF(G10&lt;&gt;"",IF(G11&lt;&gt;"","vas y",""),"")</f>
      </c>
      <c r="J11" s="8">
        <f t="shared" si="4"/>
      </c>
    </row>
    <row r="12" spans="1:10" ht="12.75">
      <c r="A12">
        <v>22</v>
      </c>
      <c r="B12" s="3" t="s">
        <v>28</v>
      </c>
      <c r="C12">
        <f t="shared" si="3"/>
        <v>4</v>
      </c>
      <c r="D12" t="s">
        <v>0</v>
      </c>
      <c r="E12" s="9"/>
      <c r="F12" s="3">
        <f t="shared" si="5"/>
        <v>18</v>
      </c>
      <c r="G12" s="4">
        <f t="shared" si="2"/>
      </c>
      <c r="H12" s="5">
        <f>IF(E12&lt;&gt;"",IF(E12&lt;&gt;F12,"",""),"")</f>
      </c>
      <c r="I12" s="7">
        <f>IF(G12&lt;&gt;"","c'est pas mal du tout ","")</f>
      </c>
      <c r="J12" s="8">
        <f>IF(E12&lt;&gt;"",IF(G10&lt;&gt;"",IF(G11&lt;&gt;"",IF(H12&lt;&gt;"","vous apprendrez cela plus tard",""),"et la ligne précédente ?"),"il manque une ligne"),"")</f>
      </c>
    </row>
    <row r="13" spans="1:10" ht="12.75">
      <c r="A13">
        <v>32</v>
      </c>
      <c r="B13" s="3" t="s">
        <v>28</v>
      </c>
      <c r="C13">
        <f t="shared" si="3"/>
        <v>4</v>
      </c>
      <c r="D13" t="s">
        <v>0</v>
      </c>
      <c r="E13" s="2"/>
      <c r="F13" s="3">
        <f t="shared" si="5"/>
        <v>28</v>
      </c>
      <c r="G13" s="4">
        <f t="shared" si="2"/>
      </c>
      <c r="H13" s="5">
        <f t="shared" si="1"/>
      </c>
      <c r="I13" s="7">
        <f>IF(G12&lt;&gt;"",IF(G13&lt;&gt;"","félicitations ",""),"")</f>
      </c>
      <c r="J13" s="8">
        <f t="shared" si="4"/>
      </c>
    </row>
    <row r="14" spans="1:10" ht="12.75">
      <c r="A14">
        <v>31</v>
      </c>
      <c r="B14" s="3" t="s">
        <v>28</v>
      </c>
      <c r="C14">
        <f t="shared" si="3"/>
        <v>4</v>
      </c>
      <c r="D14" t="s">
        <v>0</v>
      </c>
      <c r="E14" s="2"/>
      <c r="F14" s="3">
        <f t="shared" si="5"/>
        <v>27</v>
      </c>
      <c r="G14" s="4">
        <f t="shared" si="2"/>
      </c>
      <c r="H14" s="5">
        <f t="shared" si="1"/>
      </c>
      <c r="I14" s="7">
        <f>IF(G13&lt;&gt;"",IF(G14&lt;&gt;"","Ah, Ah, voyons la suite",""),"")</f>
      </c>
      <c r="J14" s="8">
        <f t="shared" si="4"/>
      </c>
    </row>
    <row r="15" spans="1:10" ht="12.75">
      <c r="A15">
        <v>23</v>
      </c>
      <c r="B15" s="3" t="s">
        <v>28</v>
      </c>
      <c r="C15">
        <f t="shared" si="3"/>
        <v>4</v>
      </c>
      <c r="D15" t="s">
        <v>0</v>
      </c>
      <c r="E15" s="2"/>
      <c r="F15" s="3">
        <f t="shared" si="5"/>
        <v>19</v>
      </c>
      <c r="G15" s="4">
        <f t="shared" si="2"/>
      </c>
      <c r="H15" s="5">
        <f>IF(E15&lt;&gt;"",IF(E15&lt;&gt;F15,"c'est faux",""),"")</f>
      </c>
      <c r="I15" s="7">
        <f>IF(G15&lt;&gt;"","c'est tout bon","")</f>
      </c>
      <c r="J15" s="8">
        <f t="shared" si="4"/>
      </c>
    </row>
    <row r="16" spans="1:10" ht="12.75">
      <c r="A16">
        <v>25</v>
      </c>
      <c r="B16" s="3" t="s">
        <v>28</v>
      </c>
      <c r="C16">
        <f t="shared" si="3"/>
        <v>4</v>
      </c>
      <c r="D16" t="s">
        <v>0</v>
      </c>
      <c r="E16" s="2"/>
      <c r="F16" s="3">
        <f t="shared" si="5"/>
        <v>21</v>
      </c>
      <c r="G16" s="4">
        <f t="shared" si="2"/>
      </c>
      <c r="H16" s="5">
        <f>IF(E16&lt;&gt;"",IF(E16&lt;&gt;F16,"c'est faux",""),"")</f>
      </c>
      <c r="I16" s="7">
        <f>IF(G15&lt;&gt;"",IF(G16&lt;&gt;"","encore un effort c'est bien",""),"")</f>
      </c>
      <c r="J16" s="8">
        <f t="shared" si="4"/>
      </c>
    </row>
    <row r="17" spans="1:10" ht="12.75">
      <c r="A17">
        <v>24</v>
      </c>
      <c r="B17" s="3" t="s">
        <v>28</v>
      </c>
      <c r="C17">
        <f t="shared" si="3"/>
        <v>4</v>
      </c>
      <c r="D17" t="s">
        <v>0</v>
      </c>
      <c r="E17" s="2"/>
      <c r="F17" s="3">
        <f t="shared" si="5"/>
        <v>20</v>
      </c>
      <c r="G17" s="4">
        <f t="shared" si="2"/>
      </c>
      <c r="H17" s="5">
        <f>IF(E17&lt;&gt;"",IF(E17&lt;&gt;F17,"c'est faux",""),"")</f>
      </c>
      <c r="I17" s="7">
        <f>IF(G16&lt;&gt;"",IF(G17&lt;&gt;"","voila tu as réussi",""),"")</f>
      </c>
      <c r="J17" s="8">
        <f t="shared" si="4"/>
      </c>
    </row>
    <row r="18" spans="9:10" ht="12.75">
      <c r="I18" s="7"/>
      <c r="J18" s="8"/>
    </row>
    <row r="19" spans="9:10" ht="12.75">
      <c r="I19" s="7"/>
      <c r="J19" s="8"/>
    </row>
    <row r="20" spans="9:10" ht="12.75">
      <c r="I20" s="7">
        <f>IF(I23&lt;&gt;"",IF(I24&lt;&gt;"",IF(I25&lt;&gt;"","on en fait une autre ?",""),""),"")</f>
      </c>
      <c r="J20" s="7">
        <f>IF(I23&lt;&gt;"",IF(I24&lt;&gt;"","clic sur un autre onglet s'il te plait",""),"")</f>
      </c>
    </row>
    <row r="21" spans="9:10" ht="12.75">
      <c r="I21" s="7"/>
      <c r="J21" s="8"/>
    </row>
    <row r="22" spans="9:10" ht="12.75">
      <c r="I22" s="7"/>
      <c r="J22" s="8"/>
    </row>
    <row r="23" spans="9:10" ht="12.75">
      <c r="I23" s="3">
        <f>IF(G3&lt;&gt;"",IF(G4&lt;&gt;"",IF(G5&lt;&gt;"",IF(G6&lt;&gt;"",IF(G7&lt;&gt;"",IF(G16&lt;&gt;"","bon",""),""),""),""),""),"")</f>
      </c>
      <c r="J23" s="8"/>
    </row>
    <row r="24" spans="9:10" ht="12.75">
      <c r="I24" s="3">
        <f>IF(G9&lt;&gt;"",IF(G16&lt;&gt;"",IF(G11&lt;&gt;"",IF(G15&lt;&gt;"",IF(G13&lt;&gt;"",IF(G14&lt;&gt;"","bon",""),""),""),""),""),"")</f>
      </c>
      <c r="J24" s="8"/>
    </row>
    <row r="25" spans="9:10" ht="12.75">
      <c r="I25" s="3">
        <f>IF(G14&lt;&gt;"",IF(G15&lt;&gt;"",IF(G16&lt;&gt;"",IF(G17&lt;&gt;"",IF(G5&lt;&gt;"",IF(G13&lt;&gt;"","bon",""),""),""),""),""),"")</f>
      </c>
      <c r="J25" s="8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6.00390625" style="0" bestFit="1" customWidth="1"/>
    <col min="3" max="3" width="3.8515625" style="0" customWidth="1"/>
    <col min="4" max="4" width="6.7109375" style="0" customWidth="1"/>
    <col min="5" max="8" width="10.28125" style="0" customWidth="1"/>
    <col min="9" max="9" width="30.8515625" style="0" customWidth="1"/>
    <col min="10" max="10" width="41.140625" style="0" customWidth="1"/>
    <col min="11" max="16384" width="10.28125" style="0" customWidth="1"/>
  </cols>
  <sheetData>
    <row r="1" spans="1:6" ht="16.5">
      <c r="A1" s="10" t="s">
        <v>27</v>
      </c>
      <c r="B1" s="10"/>
      <c r="C1" s="10"/>
      <c r="D1" s="10"/>
      <c r="E1" s="10"/>
      <c r="F1" s="1" t="str">
        <f>VLOOKUP(C3,'nom table'!A1:B15,2)</f>
        <v>Cinq</v>
      </c>
    </row>
    <row r="3" spans="1:10" ht="12.75">
      <c r="A3">
        <v>55</v>
      </c>
      <c r="B3" s="3" t="s">
        <v>28</v>
      </c>
      <c r="C3">
        <v>5</v>
      </c>
      <c r="D3" t="s">
        <v>0</v>
      </c>
      <c r="E3" s="2"/>
      <c r="F3" s="3">
        <f aca="true" t="shared" si="0" ref="F3:F9">IF(A3&gt;C3,A3-C3,IF(A3&lt;&gt;C3,"",A3-C3))</f>
        <v>50</v>
      </c>
      <c r="G3" s="4">
        <f>IF(E3&lt;&gt;"",IF(F3="","impossible",IF(E3&lt;&gt;F3,"","bravo")),"")</f>
      </c>
      <c r="H3" s="5">
        <f aca="true" t="shared" si="1" ref="H3:H14">IF(E3&lt;&gt;"",IF(E3&lt;&gt;F3,"c'est faux",""),"")</f>
      </c>
      <c r="I3" s="7">
        <f>IF(G3&lt;&gt;"","tu vois comme c'est facile","")</f>
      </c>
      <c r="J3" s="8"/>
    </row>
    <row r="4" spans="1:10" ht="12.75">
      <c r="A4">
        <v>99</v>
      </c>
      <c r="B4" s="3" t="s">
        <v>28</v>
      </c>
      <c r="C4">
        <f>C3</f>
        <v>5</v>
      </c>
      <c r="D4" t="s">
        <v>0</v>
      </c>
      <c r="E4" s="2"/>
      <c r="F4" s="3">
        <f t="shared" si="0"/>
        <v>94</v>
      </c>
      <c r="G4" s="4">
        <f aca="true" t="shared" si="2" ref="G4:G17">IF(E4&lt;&gt;"",IF(F4="","impossible",IF(E4&lt;&gt;F4,"","bravo")),"")</f>
      </c>
      <c r="H4" s="5">
        <f t="shared" si="1"/>
      </c>
      <c r="I4" s="7">
        <f>IF(G3&lt;&gt;"",IF(G4&lt;&gt;"","courage",""),"")</f>
      </c>
      <c r="J4" s="8">
        <f>IF(E4&lt;&gt;"",IF(G3&lt;&gt;"",IF(G4&lt;&gt;"","","c'est pourtant simple"),"et la ligne précédente?"),"")</f>
      </c>
    </row>
    <row r="5" spans="1:10" ht="12.75">
      <c r="A5">
        <v>88</v>
      </c>
      <c r="B5" s="3" t="s">
        <v>28</v>
      </c>
      <c r="C5">
        <f aca="true" t="shared" si="3" ref="B5:C17">C4</f>
        <v>5</v>
      </c>
      <c r="D5" t="s">
        <v>0</v>
      </c>
      <c r="E5" s="2"/>
      <c r="F5" s="3">
        <f t="shared" si="0"/>
        <v>83</v>
      </c>
      <c r="G5" s="4">
        <f t="shared" si="2"/>
      </c>
      <c r="H5" s="5">
        <f t="shared" si="1"/>
      </c>
      <c r="I5" s="7">
        <f>IF(G4&lt;&gt;"",IF(G5&lt;&gt;"","continue",""),"")</f>
      </c>
      <c r="J5" s="8">
        <f>IF(E5&lt;&gt;"",IF(G3&lt;&gt;"",IF(G4&lt;&gt;"",IF(H5&lt;&gt;"","c'est pourtant simple",""),"et la ligne précédente ?"),"et la première ligne ?"),"")</f>
      </c>
    </row>
    <row r="6" spans="1:10" ht="12.75">
      <c r="A6">
        <v>44</v>
      </c>
      <c r="B6" s="3" t="s">
        <v>28</v>
      </c>
      <c r="C6">
        <f t="shared" si="3"/>
        <v>5</v>
      </c>
      <c r="D6" t="s">
        <v>0</v>
      </c>
      <c r="E6" s="2"/>
      <c r="F6" s="3">
        <f t="shared" si="0"/>
        <v>39</v>
      </c>
      <c r="G6" s="4">
        <f t="shared" si="2"/>
      </c>
      <c r="H6" s="5">
        <f>IF(E6&lt;&gt;"",IF(E6&lt;&gt;F6,"",""),"")</f>
      </c>
      <c r="I6" s="7">
        <f>IF(G6&lt;&gt;"","tu as tout compris","")</f>
      </c>
      <c r="J6" s="8">
        <f>IF(E6&lt;&gt;"",IF(G4&lt;&gt;"",IF(G5&lt;&gt;"",IF(H6&lt;&gt;"","vous apprendrez cela plus tard",""),"et la ligne précédente ?"),"il manque une ligne"),"")</f>
      </c>
    </row>
    <row r="7" spans="1:10" ht="12.75">
      <c r="A7">
        <v>66</v>
      </c>
      <c r="B7" s="3" t="s">
        <v>28</v>
      </c>
      <c r="C7">
        <f t="shared" si="3"/>
        <v>5</v>
      </c>
      <c r="D7" t="s">
        <v>0</v>
      </c>
      <c r="E7" s="2"/>
      <c r="F7" s="3">
        <f t="shared" si="0"/>
        <v>61</v>
      </c>
      <c r="G7" s="4">
        <f t="shared" si="2"/>
      </c>
      <c r="H7" s="5">
        <f t="shared" si="1"/>
      </c>
      <c r="I7" s="7">
        <f>IF(G6&lt;&gt;"",IF(G7&lt;&gt;"","persévère, c'est bien",""),"")</f>
      </c>
      <c r="J7" s="8">
        <f>IF(E7&lt;&gt;"",IF(G6&lt;&gt;"",IF(G7&lt;&gt;"","","c'est pourtant simple"),"et la ligne précédente?"),"")</f>
      </c>
    </row>
    <row r="8" spans="1:10" ht="12.75">
      <c r="A8">
        <v>33</v>
      </c>
      <c r="B8" s="3" t="s">
        <v>28</v>
      </c>
      <c r="C8">
        <f t="shared" si="3"/>
        <v>5</v>
      </c>
      <c r="D8" t="s">
        <v>0</v>
      </c>
      <c r="E8" s="2"/>
      <c r="F8" s="3">
        <f t="shared" si="0"/>
        <v>28</v>
      </c>
      <c r="G8" s="4">
        <f t="shared" si="2"/>
      </c>
      <c r="H8" s="5">
        <f>IF(E8&lt;&gt;"",IF(E8&lt;&gt;F8,"",""),"")</f>
      </c>
      <c r="I8" s="7">
        <f>IF(G7&lt;&gt;"",IF(G8&lt;&gt;"","allez encore un effort",""),"")</f>
      </c>
      <c r="J8" s="8">
        <f>IF(E8&lt;&gt;"",IF(G6&lt;&gt;"",IF(G7&lt;&gt;"",IF(H8&lt;&gt;"","vous apprendrez cela plus tard",""),"et la ligne précédente ?"),"il manque une ligne"),"")</f>
      </c>
    </row>
    <row r="9" spans="1:10" ht="12.75">
      <c r="A9">
        <v>77</v>
      </c>
      <c r="B9" s="3" t="s">
        <v>28</v>
      </c>
      <c r="C9">
        <f t="shared" si="3"/>
        <v>5</v>
      </c>
      <c r="D9" t="s">
        <v>0</v>
      </c>
      <c r="E9" s="2"/>
      <c r="F9" s="3">
        <f t="shared" si="0"/>
        <v>72</v>
      </c>
      <c r="G9" s="4">
        <f t="shared" si="2"/>
      </c>
      <c r="H9" s="5">
        <f t="shared" si="1"/>
      </c>
      <c r="I9" s="7">
        <f>IF(G9&lt;&gt;"","tu vois tu vas y arriver","")</f>
      </c>
      <c r="J9" s="8">
        <f aca="true" t="shared" si="4" ref="J9:J17">IF(E9&lt;&gt;"",IF(G7&lt;&gt;"",IF(G8&lt;&gt;"",IF(H9&lt;&gt;"","c'est pourtant simple",""),"et la ligne précédente ?"),"il manque une ligne"),"")</f>
      </c>
    </row>
    <row r="10" spans="1:10" ht="12.75">
      <c r="A10">
        <v>21</v>
      </c>
      <c r="B10" s="3" t="s">
        <v>28</v>
      </c>
      <c r="C10">
        <f t="shared" si="3"/>
        <v>5</v>
      </c>
      <c r="D10" t="s">
        <v>0</v>
      </c>
      <c r="E10" s="2"/>
      <c r="F10" s="3">
        <f>IF(A10&gt;C10,A10-C10,IF(A10&lt;&gt;C10,"",A10-C10))</f>
        <v>16</v>
      </c>
      <c r="G10" s="4">
        <f t="shared" si="2"/>
      </c>
      <c r="H10" s="5">
        <f>IF(E10&lt;&gt;"",IF(E10&lt;&gt;F10,"",""),"")</f>
      </c>
      <c r="I10" s="7">
        <f>IF(G9&lt;&gt;"",IF(G10&lt;&gt;"","",""),"")</f>
      </c>
      <c r="J10" s="8">
        <f>IF(E10&lt;&gt;"",IF(G8&lt;&gt;"",IF(G9&lt;&gt;"",IF(H10&lt;&gt;"","vous apprendrez cela plus tard",""),"et la ligne précédente ?"),"il manque une ligne"),"")</f>
      </c>
    </row>
    <row r="11" spans="1:10" ht="12.75">
      <c r="A11">
        <v>20</v>
      </c>
      <c r="B11" s="3" t="s">
        <v>28</v>
      </c>
      <c r="C11">
        <f t="shared" si="3"/>
        <v>5</v>
      </c>
      <c r="D11" t="s">
        <v>0</v>
      </c>
      <c r="E11" s="2"/>
      <c r="F11" s="3">
        <f aca="true" t="shared" si="5" ref="F11:F17">IF(A11&gt;C11,A11-C11,IF(A11&lt;&gt;C11,"",A11-C11))</f>
        <v>15</v>
      </c>
      <c r="G11" s="4">
        <f t="shared" si="2"/>
      </c>
      <c r="H11" s="5">
        <f t="shared" si="1"/>
      </c>
      <c r="I11" s="7">
        <f>IF(G10&lt;&gt;"",IF(G11&lt;&gt;"","vas y",""),"")</f>
      </c>
      <c r="J11" s="8">
        <f t="shared" si="4"/>
      </c>
    </row>
    <row r="12" spans="1:10" ht="12.75">
      <c r="A12">
        <v>22</v>
      </c>
      <c r="B12" s="3" t="s">
        <v>28</v>
      </c>
      <c r="C12">
        <f t="shared" si="3"/>
        <v>5</v>
      </c>
      <c r="D12" t="s">
        <v>0</v>
      </c>
      <c r="E12" s="2"/>
      <c r="F12" s="3">
        <f t="shared" si="5"/>
        <v>17</v>
      </c>
      <c r="G12" s="4">
        <f t="shared" si="2"/>
      </c>
      <c r="H12" s="5">
        <f>IF(E12&lt;&gt;"",IF(E12&lt;&gt;F12,"",""),"")</f>
      </c>
      <c r="I12" s="7">
        <f>IF(G12&lt;&gt;"","c'est pas mal du tout ","")</f>
      </c>
      <c r="J12" s="8">
        <f>IF(E12&lt;&gt;"",IF(G10&lt;&gt;"",IF(G11&lt;&gt;"",IF(H12&lt;&gt;"","vous apprendrez cela plus tard",""),"et la ligne précédente ?"),"il manque une ligne"),"")</f>
      </c>
    </row>
    <row r="13" spans="1:10" ht="12.75">
      <c r="A13">
        <v>32</v>
      </c>
      <c r="B13" s="3" t="s">
        <v>28</v>
      </c>
      <c r="C13">
        <f t="shared" si="3"/>
        <v>5</v>
      </c>
      <c r="D13" t="s">
        <v>0</v>
      </c>
      <c r="E13" s="2"/>
      <c r="F13" s="3">
        <f t="shared" si="5"/>
        <v>27</v>
      </c>
      <c r="G13" s="4">
        <f t="shared" si="2"/>
      </c>
      <c r="H13" s="5">
        <f t="shared" si="1"/>
      </c>
      <c r="I13" s="7">
        <f>IF(G12&lt;&gt;"",IF(G13&lt;&gt;"","félicitations ",""),"")</f>
      </c>
      <c r="J13" s="8">
        <f t="shared" si="4"/>
      </c>
    </row>
    <row r="14" spans="1:10" ht="12.75">
      <c r="A14">
        <v>31</v>
      </c>
      <c r="B14" s="3" t="s">
        <v>28</v>
      </c>
      <c r="C14">
        <f t="shared" si="3"/>
        <v>5</v>
      </c>
      <c r="D14" t="s">
        <v>0</v>
      </c>
      <c r="E14" s="2"/>
      <c r="F14" s="3">
        <f t="shared" si="5"/>
        <v>26</v>
      </c>
      <c r="G14" s="4">
        <f t="shared" si="2"/>
      </c>
      <c r="H14" s="5">
        <f t="shared" si="1"/>
      </c>
      <c r="I14" s="7">
        <f>IF(G13&lt;&gt;"",IF(G14&lt;&gt;"","Ah, Ah, voyons la suite",""),"")</f>
      </c>
      <c r="J14" s="8">
        <f t="shared" si="4"/>
      </c>
    </row>
    <row r="15" spans="1:10" ht="12.75">
      <c r="A15">
        <v>23</v>
      </c>
      <c r="B15" s="3" t="s">
        <v>28</v>
      </c>
      <c r="C15">
        <f t="shared" si="3"/>
        <v>5</v>
      </c>
      <c r="D15" t="s">
        <v>0</v>
      </c>
      <c r="E15" s="2"/>
      <c r="F15" s="3">
        <f t="shared" si="5"/>
        <v>18</v>
      </c>
      <c r="G15" s="4">
        <f t="shared" si="2"/>
      </c>
      <c r="H15" s="5">
        <f>IF(E15&lt;&gt;"",IF(E15&lt;&gt;F15,"c'est faux",""),"")</f>
      </c>
      <c r="I15" s="7">
        <f>IF(G15&lt;&gt;"","c'est tout bon","")</f>
      </c>
      <c r="J15" s="8">
        <f t="shared" si="4"/>
      </c>
    </row>
    <row r="16" spans="1:10" ht="12.75">
      <c r="A16">
        <v>25</v>
      </c>
      <c r="B16" s="3" t="s">
        <v>28</v>
      </c>
      <c r="C16">
        <f t="shared" si="3"/>
        <v>5</v>
      </c>
      <c r="D16" t="s">
        <v>0</v>
      </c>
      <c r="E16" s="2"/>
      <c r="F16" s="3">
        <f t="shared" si="5"/>
        <v>20</v>
      </c>
      <c r="G16" s="4">
        <f t="shared" si="2"/>
      </c>
      <c r="H16" s="5">
        <f>IF(E16&lt;&gt;"",IF(E16&lt;&gt;F16,"c'est faux",""),"")</f>
      </c>
      <c r="I16" s="7">
        <f>IF(G15&lt;&gt;"",IF(G16&lt;&gt;"","encore un effort c'est bien",""),"")</f>
      </c>
      <c r="J16" s="8">
        <f t="shared" si="4"/>
      </c>
    </row>
    <row r="17" spans="1:10" ht="12.75">
      <c r="A17">
        <v>24</v>
      </c>
      <c r="B17" s="3" t="s">
        <v>28</v>
      </c>
      <c r="C17">
        <f t="shared" si="3"/>
        <v>5</v>
      </c>
      <c r="D17" t="s">
        <v>0</v>
      </c>
      <c r="E17" s="2"/>
      <c r="F17" s="3">
        <f t="shared" si="5"/>
        <v>19</v>
      </c>
      <c r="G17" s="4">
        <f t="shared" si="2"/>
      </c>
      <c r="H17" s="5">
        <f>IF(E17&lt;&gt;"",IF(E17&lt;&gt;F17,"c'est faux",""),"")</f>
      </c>
      <c r="I17" s="7">
        <f>IF(G16&lt;&gt;"",IF(G17&lt;&gt;"","voila tu as réussi",""),"")</f>
      </c>
      <c r="J17" s="8">
        <f t="shared" si="4"/>
      </c>
    </row>
    <row r="18" spans="9:10" ht="12.75">
      <c r="I18" s="7"/>
      <c r="J18" s="8"/>
    </row>
    <row r="19" spans="9:10" ht="12.75">
      <c r="I19" s="7"/>
      <c r="J19" s="8"/>
    </row>
    <row r="20" spans="9:10" ht="12.75">
      <c r="I20" s="7">
        <f>IF(I23&lt;&gt;"",IF(I24&lt;&gt;"",IF(I25&lt;&gt;"","on en fait une autre ?",""),""),"")</f>
      </c>
      <c r="J20" s="7">
        <f>IF(I23&lt;&gt;"",IF(I24&lt;&gt;"","clic sur un autre onglet s'il te plait",""),"")</f>
      </c>
    </row>
    <row r="21" spans="9:10" ht="12.75">
      <c r="I21" s="7"/>
      <c r="J21" s="8"/>
    </row>
    <row r="22" spans="9:10" ht="12.75">
      <c r="I22" s="7"/>
      <c r="J22" s="8"/>
    </row>
    <row r="23" spans="9:10" ht="12.75">
      <c r="I23" s="3">
        <f>IF(G3&lt;&gt;"",IF(G4&lt;&gt;"",IF(G5&lt;&gt;"",IF(G6&lt;&gt;"",IF(G7&lt;&gt;"",IF(G16&lt;&gt;"","bon",""),""),""),""),""),"")</f>
      </c>
      <c r="J23" s="8"/>
    </row>
    <row r="24" spans="9:10" ht="12.75">
      <c r="I24" s="3">
        <f>IF(G9&lt;&gt;"",IF(G16&lt;&gt;"",IF(G11&lt;&gt;"",IF(G15&lt;&gt;"",IF(G13&lt;&gt;"",IF(G14&lt;&gt;"","bon",""),""),""),""),""),"")</f>
      </c>
      <c r="J24" s="8"/>
    </row>
    <row r="25" spans="9:10" ht="12.75">
      <c r="I25" s="3">
        <f>IF(G14&lt;&gt;"",IF(G15&lt;&gt;"",IF(G16&lt;&gt;"",IF(G17&lt;&gt;"",IF(G5&lt;&gt;"",IF(G13&lt;&gt;"","bon",""),""),""),""),""),"")</f>
      </c>
      <c r="J25" s="8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6.00390625" style="0" bestFit="1" customWidth="1"/>
    <col min="3" max="3" width="3.8515625" style="0" customWidth="1"/>
    <col min="4" max="4" width="6.7109375" style="0" customWidth="1"/>
    <col min="5" max="8" width="10.28125" style="0" customWidth="1"/>
    <col min="9" max="9" width="30.8515625" style="0" customWidth="1"/>
    <col min="10" max="10" width="41.00390625" style="0" customWidth="1"/>
    <col min="11" max="16384" width="10.28125" style="0" customWidth="1"/>
  </cols>
  <sheetData>
    <row r="1" spans="1:6" ht="16.5">
      <c r="A1" s="10" t="s">
        <v>27</v>
      </c>
      <c r="B1" s="10"/>
      <c r="C1" s="10"/>
      <c r="D1" s="10"/>
      <c r="E1" s="10"/>
      <c r="F1" s="1" t="str">
        <f>VLOOKUP(C3,'nom table'!A1:B15,2)</f>
        <v>Six</v>
      </c>
    </row>
    <row r="3" spans="1:10" ht="12.75">
      <c r="A3">
        <v>55</v>
      </c>
      <c r="B3" s="3" t="s">
        <v>28</v>
      </c>
      <c r="C3">
        <v>6</v>
      </c>
      <c r="D3" t="s">
        <v>0</v>
      </c>
      <c r="E3" s="2"/>
      <c r="F3" s="3">
        <f aca="true" t="shared" si="0" ref="F3:F9">IF(A3&gt;C3,A3-C3,IF(A3&lt;&gt;C3,"",A3-C3))</f>
        <v>49</v>
      </c>
      <c r="G3" s="4">
        <f>IF(E3&lt;&gt;"",IF(F3="","impossible",IF(E3&lt;&gt;F3,"","bravo")),"")</f>
      </c>
      <c r="H3" s="5">
        <f>IF(E3&lt;&gt;"",IF(E3&lt;&gt;F3,"",""),"")</f>
      </c>
      <c r="I3" s="7">
        <f>IF(G3&lt;&gt;"","tu vois comme c'est facile","")</f>
      </c>
      <c r="J3" s="8">
        <f>IF(E3&lt;&gt;"",IF(G1&lt;&gt;"",IF(G2&lt;&gt;"",IF(H3&lt;&gt;"","vous apprendrez cela plus tard",""),"et la ligne précédente ?"),"il manque une ligne"),"")</f>
      </c>
    </row>
    <row r="4" spans="1:10" ht="12.75">
      <c r="A4">
        <v>99</v>
      </c>
      <c r="B4" s="3" t="s">
        <v>28</v>
      </c>
      <c r="C4">
        <f>C3</f>
        <v>6</v>
      </c>
      <c r="D4" t="s">
        <v>0</v>
      </c>
      <c r="E4" s="2"/>
      <c r="F4" s="3">
        <f t="shared" si="0"/>
        <v>93</v>
      </c>
      <c r="G4" s="4">
        <f aca="true" t="shared" si="1" ref="G4:G17">IF(E4&lt;&gt;"",IF(F4="","impossible",IF(E4&lt;&gt;F4,"","bravo")),"")</f>
      </c>
      <c r="H4" s="5">
        <f aca="true" t="shared" si="2" ref="H4:H14">IF(E4&lt;&gt;"",IF(E4&lt;&gt;F4,"c'est faux",""),"")</f>
      </c>
      <c r="I4" s="7">
        <f>IF(G3&lt;&gt;"",IF(G4&lt;&gt;"","courage",""),"")</f>
      </c>
      <c r="J4" s="8">
        <f>IF(E4&lt;&gt;"",IF(G3&lt;&gt;"",IF(G4&lt;&gt;"","","c'est pourtant simple"),"et la ligne précédente?"),"")</f>
      </c>
    </row>
    <row r="5" spans="1:10" ht="12.75">
      <c r="A5">
        <v>88</v>
      </c>
      <c r="B5" s="3" t="s">
        <v>28</v>
      </c>
      <c r="C5">
        <f aca="true" t="shared" si="3" ref="B5:C17">C4</f>
        <v>6</v>
      </c>
      <c r="D5" t="s">
        <v>0</v>
      </c>
      <c r="E5" s="2"/>
      <c r="F5" s="3">
        <f t="shared" si="0"/>
        <v>82</v>
      </c>
      <c r="G5" s="4">
        <f t="shared" si="1"/>
      </c>
      <c r="H5" s="5">
        <f t="shared" si="2"/>
      </c>
      <c r="I5" s="7">
        <f>IF(G4&lt;&gt;"",IF(G5&lt;&gt;"","continue",""),"")</f>
      </c>
      <c r="J5" s="8">
        <f>IF(E5&lt;&gt;"",IF(G3&lt;&gt;"",IF(G4&lt;&gt;"",IF(H5&lt;&gt;"","c'est pourtant simple",""),"et la ligne précédente ?"),"et la première ligne ?"),"")</f>
      </c>
    </row>
    <row r="6" spans="1:10" ht="12.75">
      <c r="A6">
        <v>44</v>
      </c>
      <c r="B6" s="3" t="s">
        <v>28</v>
      </c>
      <c r="C6">
        <f t="shared" si="3"/>
        <v>6</v>
      </c>
      <c r="D6" t="s">
        <v>0</v>
      </c>
      <c r="E6" s="2"/>
      <c r="F6" s="3">
        <f t="shared" si="0"/>
        <v>38</v>
      </c>
      <c r="G6" s="4">
        <f t="shared" si="1"/>
      </c>
      <c r="H6" s="5">
        <f>IF(E6&lt;&gt;"",IF(E6&lt;&gt;F6,"",""),"")</f>
      </c>
      <c r="I6" s="7">
        <f>IF(G6&lt;&gt;"","tu as tout compris","")</f>
      </c>
      <c r="J6" s="8">
        <f>IF(E6&lt;&gt;"",IF(G4&lt;&gt;"",IF(G5&lt;&gt;"",IF(H6&lt;&gt;"","vous apprendrez cela plus tard",""),"et la ligne précédente ?"),"il manque une ligne"),"")</f>
      </c>
    </row>
    <row r="7" spans="1:10" ht="12.75">
      <c r="A7">
        <v>66</v>
      </c>
      <c r="B7" s="3" t="s">
        <v>28</v>
      </c>
      <c r="C7">
        <f t="shared" si="3"/>
        <v>6</v>
      </c>
      <c r="D7" t="s">
        <v>0</v>
      </c>
      <c r="E7" s="2"/>
      <c r="F7" s="3">
        <f t="shared" si="0"/>
        <v>60</v>
      </c>
      <c r="G7" s="4">
        <f t="shared" si="1"/>
      </c>
      <c r="H7" s="5">
        <f t="shared" si="2"/>
      </c>
      <c r="I7" s="7">
        <f>IF(G6&lt;&gt;"",IF(G7&lt;&gt;"","persévère, c'est bien",""),"")</f>
      </c>
      <c r="J7" s="8">
        <f>IF(E7&lt;&gt;"",IF(G6&lt;&gt;"",IF(G7&lt;&gt;"","","c'est pourtant simple"),"et la ligne précédente?"),"")</f>
      </c>
    </row>
    <row r="8" spans="1:10" ht="12.75">
      <c r="A8">
        <v>33</v>
      </c>
      <c r="B8" s="3" t="s">
        <v>28</v>
      </c>
      <c r="C8">
        <f t="shared" si="3"/>
        <v>6</v>
      </c>
      <c r="D8" t="s">
        <v>0</v>
      </c>
      <c r="E8" s="2"/>
      <c r="F8" s="3">
        <f t="shared" si="0"/>
        <v>27</v>
      </c>
      <c r="G8" s="4">
        <f t="shared" si="1"/>
      </c>
      <c r="H8" s="5">
        <f>IF(E8&lt;&gt;"",IF(E8&lt;&gt;F8,"",""),"")</f>
      </c>
      <c r="I8" s="7">
        <f>IF(G7&lt;&gt;"",IF(G8&lt;&gt;"","allez encore un effort",""),"")</f>
      </c>
      <c r="J8" s="8">
        <f>IF(E8&lt;&gt;"",IF(G6&lt;&gt;"",IF(G7&lt;&gt;"",IF(H8&lt;&gt;"","vous apprendrez cela plus tard",""),"et la ligne précédente ?"),"il manque une ligne"),"")</f>
      </c>
    </row>
    <row r="9" spans="1:10" ht="12.75">
      <c r="A9">
        <v>77</v>
      </c>
      <c r="B9" s="3" t="s">
        <v>28</v>
      </c>
      <c r="C9">
        <f t="shared" si="3"/>
        <v>6</v>
      </c>
      <c r="D9" t="s">
        <v>0</v>
      </c>
      <c r="E9" s="2"/>
      <c r="F9" s="3">
        <f t="shared" si="0"/>
        <v>71</v>
      </c>
      <c r="G9" s="4">
        <f t="shared" si="1"/>
      </c>
      <c r="H9" s="5">
        <f t="shared" si="2"/>
      </c>
      <c r="I9" s="7">
        <f>IF(G9&lt;&gt;"","tu vois tu vas y arriver","")</f>
      </c>
      <c r="J9" s="8">
        <f aca="true" t="shared" si="4" ref="J9:J17">IF(E9&lt;&gt;"",IF(G7&lt;&gt;"",IF(G8&lt;&gt;"",IF(H9&lt;&gt;"","c'est pourtant simple",""),"et la ligne précédente ?"),"il manque une ligne"),"")</f>
      </c>
    </row>
    <row r="10" spans="1:10" ht="12.75">
      <c r="A10">
        <v>21</v>
      </c>
      <c r="B10" s="3" t="s">
        <v>28</v>
      </c>
      <c r="C10">
        <f t="shared" si="3"/>
        <v>6</v>
      </c>
      <c r="D10" t="s">
        <v>0</v>
      </c>
      <c r="E10" s="2"/>
      <c r="F10" s="3">
        <f>IF(A10&gt;C10,A10-C10,IF(A10&lt;&gt;C10,"",A10-C10))</f>
        <v>15</v>
      </c>
      <c r="G10" s="4">
        <f t="shared" si="1"/>
      </c>
      <c r="H10" s="5">
        <f>IF(E10&lt;&gt;"",IF(E10&lt;&gt;F10,"",""),"")</f>
      </c>
      <c r="I10" s="7">
        <f>IF(G9&lt;&gt;"",IF(G10&lt;&gt;"","",""),"")</f>
      </c>
      <c r="J10" s="8">
        <f>IF(E10&lt;&gt;"",IF(G8&lt;&gt;"",IF(G9&lt;&gt;"",IF(H10&lt;&gt;"","vous apprendrez cela plus tard",""),"et la ligne précédente ?"),"il manque une ligne"),"")</f>
      </c>
    </row>
    <row r="11" spans="1:10" ht="12.75">
      <c r="A11">
        <v>20</v>
      </c>
      <c r="B11" s="3" t="s">
        <v>28</v>
      </c>
      <c r="C11">
        <f t="shared" si="3"/>
        <v>6</v>
      </c>
      <c r="D11" t="s">
        <v>0</v>
      </c>
      <c r="E11" s="2"/>
      <c r="F11" s="3">
        <f aca="true" t="shared" si="5" ref="F11:F17">IF(A11&gt;C11,A11-C11,IF(A11&lt;&gt;C11,"",A11-C11))</f>
        <v>14</v>
      </c>
      <c r="G11" s="4">
        <f t="shared" si="1"/>
      </c>
      <c r="H11" s="5">
        <f t="shared" si="2"/>
      </c>
      <c r="I11" s="7">
        <f>IF(G10&lt;&gt;"",IF(G11&lt;&gt;"","vas y",""),"")</f>
      </c>
      <c r="J11" s="8">
        <f t="shared" si="4"/>
      </c>
    </row>
    <row r="12" spans="1:10" ht="12.75">
      <c r="A12">
        <v>22</v>
      </c>
      <c r="B12" s="3" t="s">
        <v>28</v>
      </c>
      <c r="C12">
        <f t="shared" si="3"/>
        <v>6</v>
      </c>
      <c r="D12" t="s">
        <v>0</v>
      </c>
      <c r="E12" s="2"/>
      <c r="F12" s="3">
        <f t="shared" si="5"/>
        <v>16</v>
      </c>
      <c r="G12" s="4">
        <f t="shared" si="1"/>
      </c>
      <c r="H12" s="5">
        <f>IF(E12&lt;&gt;"",IF(E12&lt;&gt;F12,"",""),"")</f>
      </c>
      <c r="I12" s="7">
        <f>IF(G12&lt;&gt;"","c'est pas mal du tout ","")</f>
      </c>
      <c r="J12" s="8">
        <f>IF(E12&lt;&gt;"",IF(G10&lt;&gt;"",IF(G11&lt;&gt;"",IF(H12&lt;&gt;"","vous apprendrez cela plus tard",""),"et la ligne précédente ?"),"il manque une ligne"),"")</f>
      </c>
    </row>
    <row r="13" spans="1:10" ht="12.75">
      <c r="A13">
        <v>32</v>
      </c>
      <c r="B13" s="3" t="s">
        <v>28</v>
      </c>
      <c r="C13">
        <f t="shared" si="3"/>
        <v>6</v>
      </c>
      <c r="D13" t="s">
        <v>0</v>
      </c>
      <c r="E13" s="2"/>
      <c r="F13" s="3">
        <f t="shared" si="5"/>
        <v>26</v>
      </c>
      <c r="G13" s="4">
        <f t="shared" si="1"/>
      </c>
      <c r="H13" s="5">
        <f t="shared" si="2"/>
      </c>
      <c r="I13" s="7">
        <f>IF(G12&lt;&gt;"",IF(G13&lt;&gt;"","félicitations ",""),"")</f>
      </c>
      <c r="J13" s="8">
        <f t="shared" si="4"/>
      </c>
    </row>
    <row r="14" spans="1:10" ht="12.75">
      <c r="A14">
        <v>31</v>
      </c>
      <c r="B14" s="3" t="s">
        <v>28</v>
      </c>
      <c r="C14">
        <f t="shared" si="3"/>
        <v>6</v>
      </c>
      <c r="D14" t="s">
        <v>0</v>
      </c>
      <c r="E14" s="2"/>
      <c r="F14" s="3">
        <f t="shared" si="5"/>
        <v>25</v>
      </c>
      <c r="G14" s="4">
        <f t="shared" si="1"/>
      </c>
      <c r="H14" s="5">
        <f t="shared" si="2"/>
      </c>
      <c r="I14" s="7">
        <f>IF(G13&lt;&gt;"",IF(G14&lt;&gt;"","Ah, Ah, voyons la suite",""),"")</f>
      </c>
      <c r="J14" s="8">
        <f t="shared" si="4"/>
      </c>
    </row>
    <row r="15" spans="1:10" ht="12.75">
      <c r="A15">
        <v>23</v>
      </c>
      <c r="B15" s="3" t="s">
        <v>28</v>
      </c>
      <c r="C15">
        <f t="shared" si="3"/>
        <v>6</v>
      </c>
      <c r="D15" t="s">
        <v>0</v>
      </c>
      <c r="E15" s="2"/>
      <c r="F15" s="3">
        <f t="shared" si="5"/>
        <v>17</v>
      </c>
      <c r="G15" s="4">
        <f t="shared" si="1"/>
      </c>
      <c r="H15" s="5">
        <f>IF(E15&lt;&gt;"",IF(E15&lt;&gt;F15,"c'est faux",""),"")</f>
      </c>
      <c r="I15" s="7">
        <f>IF(G15&lt;&gt;"","c'est tout bon","")</f>
      </c>
      <c r="J15" s="8">
        <f t="shared" si="4"/>
      </c>
    </row>
    <row r="16" spans="1:10" ht="12.75">
      <c r="A16">
        <v>25</v>
      </c>
      <c r="B16" s="3" t="s">
        <v>28</v>
      </c>
      <c r="C16">
        <f t="shared" si="3"/>
        <v>6</v>
      </c>
      <c r="D16" t="s">
        <v>0</v>
      </c>
      <c r="E16" s="2"/>
      <c r="F16" s="3">
        <f t="shared" si="5"/>
        <v>19</v>
      </c>
      <c r="G16" s="4">
        <f t="shared" si="1"/>
      </c>
      <c r="H16" s="5">
        <f>IF(E16&lt;&gt;"",IF(E16&lt;&gt;F16,"c'est faux",""),"")</f>
      </c>
      <c r="I16" s="7">
        <f>IF(G15&lt;&gt;"",IF(G16&lt;&gt;"","encore un effort c'est bien",""),"")</f>
      </c>
      <c r="J16" s="8">
        <f t="shared" si="4"/>
      </c>
    </row>
    <row r="17" spans="1:10" ht="12.75">
      <c r="A17">
        <v>24</v>
      </c>
      <c r="B17" s="3" t="s">
        <v>28</v>
      </c>
      <c r="C17">
        <f t="shared" si="3"/>
        <v>6</v>
      </c>
      <c r="D17" t="s">
        <v>0</v>
      </c>
      <c r="E17" s="2"/>
      <c r="F17" s="3">
        <f t="shared" si="5"/>
        <v>18</v>
      </c>
      <c r="G17" s="4">
        <f t="shared" si="1"/>
      </c>
      <c r="H17" s="5">
        <f>IF(E17&lt;&gt;"",IF(E17&lt;&gt;F17,"c'est faux",""),"")</f>
      </c>
      <c r="I17" s="7">
        <f>IF(G16&lt;&gt;"",IF(G17&lt;&gt;"","voila tu as réussi",""),"")</f>
      </c>
      <c r="J17" s="8">
        <f t="shared" si="4"/>
      </c>
    </row>
    <row r="18" spans="9:10" ht="12.75">
      <c r="I18" s="7"/>
      <c r="J18" s="8"/>
    </row>
    <row r="19" spans="9:10" ht="12.75">
      <c r="I19" s="7"/>
      <c r="J19" s="8"/>
    </row>
    <row r="20" spans="9:10" ht="12.75">
      <c r="I20" s="7">
        <f>IF(I23&lt;&gt;"",IF(I24&lt;&gt;"",IF(I25&lt;&gt;"","on en fait une autre ?",""),""),"")</f>
      </c>
      <c r="J20" s="7">
        <f>IF(I23&lt;&gt;"",IF(I24&lt;&gt;"","clic sur un autre onglet s'il te plait",""),"")</f>
      </c>
    </row>
    <row r="21" spans="9:10" ht="12.75">
      <c r="I21" s="7"/>
      <c r="J21" s="8"/>
    </row>
    <row r="22" spans="9:10" ht="12.75">
      <c r="I22" s="7"/>
      <c r="J22" s="8"/>
    </row>
    <row r="23" spans="9:10" ht="12.75">
      <c r="I23" s="3">
        <f>IF(G14&lt;&gt;"",IF(G4&lt;&gt;"",IF(G5&lt;&gt;"",IF(G6&lt;&gt;"",IF(G7&lt;&gt;"",IF(G16&lt;&gt;"","bon",""),""),""),""),""),"")</f>
      </c>
      <c r="J23" s="8"/>
    </row>
    <row r="24" spans="9:10" ht="12.75">
      <c r="I24" s="3">
        <f>IF(G9&lt;&gt;"",IF(G16&lt;&gt;"",IF(G11&lt;&gt;"",IF(G15&lt;&gt;"",IF(G13&lt;&gt;"",IF(G14&lt;&gt;"","bon",""),""),""),""),""),"")</f>
      </c>
      <c r="J24" s="8"/>
    </row>
    <row r="25" spans="9:10" ht="12.75">
      <c r="I25" s="3">
        <f>IF(G14&lt;&gt;"",IF(G15&lt;&gt;"",IF(G16&lt;&gt;"",IF(G17&lt;&gt;"",IF(G5&lt;&gt;"",IF(G13&lt;&gt;"","bon",""),""),""),""),""),"")</f>
      </c>
      <c r="J25" s="8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6.00390625" style="0" bestFit="1" customWidth="1"/>
    <col min="3" max="3" width="3.8515625" style="0" customWidth="1"/>
    <col min="4" max="4" width="6.7109375" style="0" customWidth="1"/>
    <col min="5" max="8" width="10.28125" style="0" customWidth="1"/>
    <col min="9" max="9" width="30.7109375" style="0" customWidth="1"/>
    <col min="10" max="10" width="41.421875" style="0" customWidth="1"/>
    <col min="11" max="16384" width="10.28125" style="0" customWidth="1"/>
  </cols>
  <sheetData>
    <row r="1" spans="1:6" ht="16.5">
      <c r="A1" s="10" t="s">
        <v>27</v>
      </c>
      <c r="B1" s="10"/>
      <c r="C1" s="10"/>
      <c r="D1" s="10"/>
      <c r="E1" s="10"/>
      <c r="F1" s="1" t="str">
        <f>VLOOKUP(C3,'nom table'!A1:B15,2)</f>
        <v>sept</v>
      </c>
    </row>
    <row r="3" spans="1:10" ht="12.75">
      <c r="A3">
        <v>55</v>
      </c>
      <c r="B3" s="3" t="s">
        <v>28</v>
      </c>
      <c r="C3">
        <v>7</v>
      </c>
      <c r="D3" t="s">
        <v>0</v>
      </c>
      <c r="E3" s="2"/>
      <c r="F3" s="3">
        <f aca="true" t="shared" si="0" ref="F3:F9">IF(A3&gt;C3,A3-C3,IF(A3&lt;&gt;C3,"",A3-C3))</f>
        <v>48</v>
      </c>
      <c r="G3" s="4">
        <f>IF(E3&lt;&gt;"",IF(F3="","impossible",IF(E3&lt;&gt;F3,"","bravo")),"")</f>
      </c>
      <c r="H3" s="5">
        <f>IF(E3&lt;&gt;"",IF(E3&lt;&gt;F3,"",""),"")</f>
      </c>
      <c r="I3" s="7">
        <f>IF(G3&lt;&gt;"","tu vois comme c'est facile","")</f>
      </c>
      <c r="J3" s="8">
        <f>IF(E3&lt;&gt;"",IF(G1&lt;&gt;"",IF(G2&lt;&gt;"",IF(H3&lt;&gt;"","vous apprendrez cela plus tard",""),"et la ligne précédente ?"),"il manque une ligne"),"")</f>
      </c>
    </row>
    <row r="4" spans="1:10" ht="12.75">
      <c r="A4">
        <v>99</v>
      </c>
      <c r="B4" s="3" t="s">
        <v>28</v>
      </c>
      <c r="C4">
        <f>C3</f>
        <v>7</v>
      </c>
      <c r="D4" t="s">
        <v>0</v>
      </c>
      <c r="E4" s="2"/>
      <c r="F4" s="3">
        <f t="shared" si="0"/>
        <v>92</v>
      </c>
      <c r="G4" s="4">
        <f aca="true" t="shared" si="1" ref="G4:G17">IF(E4&lt;&gt;"",IF(F4="","impossible",IF(E4&lt;&gt;F4,"","bravo")),"")</f>
      </c>
      <c r="H4" s="5">
        <f aca="true" t="shared" si="2" ref="H4:H14">IF(E4&lt;&gt;"",IF(E4&lt;&gt;F4,"c'est faux",""),"")</f>
      </c>
      <c r="I4" s="7">
        <f>IF(G3&lt;&gt;"",IF(G4&lt;&gt;"","courage",""),"")</f>
      </c>
      <c r="J4" s="8">
        <f>IF(E4&lt;&gt;"",IF(G3&lt;&gt;"",IF(G4&lt;&gt;"","","c'est pourtant simple"),"et la ligne précédente?"),"")</f>
      </c>
    </row>
    <row r="5" spans="1:10" ht="12.75">
      <c r="A5">
        <v>88</v>
      </c>
      <c r="B5" s="3" t="s">
        <v>28</v>
      </c>
      <c r="C5">
        <f aca="true" t="shared" si="3" ref="B5:C17">C4</f>
        <v>7</v>
      </c>
      <c r="D5" t="s">
        <v>0</v>
      </c>
      <c r="E5" s="2"/>
      <c r="F5" s="3">
        <f t="shared" si="0"/>
        <v>81</v>
      </c>
      <c r="G5" s="4">
        <f t="shared" si="1"/>
      </c>
      <c r="H5" s="5">
        <f t="shared" si="2"/>
      </c>
      <c r="I5" s="7">
        <f>IF(G4&lt;&gt;"",IF(G5&lt;&gt;"","continue",""),"")</f>
      </c>
      <c r="J5" s="8">
        <f>IF(E5&lt;&gt;"",IF(G3&lt;&gt;"",IF(G4&lt;&gt;"",IF(H5&lt;&gt;"","c'est pourtant simple",""),"et la ligne précédente ?"),"et la première ligne ?"),"")</f>
      </c>
    </row>
    <row r="6" spans="1:10" ht="12.75">
      <c r="A6">
        <v>44</v>
      </c>
      <c r="B6" s="3" t="s">
        <v>28</v>
      </c>
      <c r="C6">
        <f t="shared" si="3"/>
        <v>7</v>
      </c>
      <c r="D6" t="s">
        <v>0</v>
      </c>
      <c r="E6" s="2"/>
      <c r="F6" s="3">
        <f t="shared" si="0"/>
        <v>37</v>
      </c>
      <c r="G6" s="4">
        <f t="shared" si="1"/>
      </c>
      <c r="H6" s="5">
        <f>IF(E6&lt;&gt;"",IF(E6&lt;&gt;F6,"",""),"")</f>
      </c>
      <c r="I6" s="7">
        <f>IF(G6&lt;&gt;"","tu as tout compris","")</f>
      </c>
      <c r="J6" s="8">
        <f>IF(E6&lt;&gt;"",IF(G4&lt;&gt;"",IF(G5&lt;&gt;"",IF(H6&lt;&gt;"","vous apprendrez cela plus tard",""),"et la ligne précédente ?"),"il manque une ligne"),"")</f>
      </c>
    </row>
    <row r="7" spans="1:10" ht="12.75">
      <c r="A7">
        <v>66</v>
      </c>
      <c r="B7" s="3" t="s">
        <v>28</v>
      </c>
      <c r="C7">
        <f t="shared" si="3"/>
        <v>7</v>
      </c>
      <c r="D7" t="s">
        <v>0</v>
      </c>
      <c r="E7" s="2"/>
      <c r="F7" s="3">
        <f t="shared" si="0"/>
        <v>59</v>
      </c>
      <c r="G7" s="4">
        <f t="shared" si="1"/>
      </c>
      <c r="H7" s="5">
        <f>IF(E7&lt;&gt;"",IF(E7&lt;&gt;F7,"",""),"")</f>
      </c>
      <c r="I7" s="7">
        <f>IF(G6&lt;&gt;"",IF(G7&lt;&gt;"","persévère, c'est bien",""),"")</f>
      </c>
      <c r="J7" s="8">
        <f>IF(E7&lt;&gt;"",IF(G5&lt;&gt;"",IF(G6&lt;&gt;"",IF(H7&lt;&gt;"","vous apprendrez cela plus tard",""),"et la ligne précédente ?"),"il manque une ligne"),"")</f>
      </c>
    </row>
    <row r="8" spans="1:10" ht="12.75">
      <c r="A8">
        <v>33</v>
      </c>
      <c r="B8" s="3" t="s">
        <v>28</v>
      </c>
      <c r="C8">
        <f t="shared" si="3"/>
        <v>7</v>
      </c>
      <c r="D8" t="s">
        <v>0</v>
      </c>
      <c r="E8" s="2"/>
      <c r="F8" s="3">
        <f t="shared" si="0"/>
        <v>26</v>
      </c>
      <c r="G8" s="4">
        <f t="shared" si="1"/>
      </c>
      <c r="H8" s="5">
        <f>IF(E8&lt;&gt;"",IF(E8&lt;&gt;F8,"",""),"")</f>
      </c>
      <c r="I8" s="7">
        <f>IF(G7&lt;&gt;"",IF(G8&lt;&gt;"","allez encore un effort",""),"")</f>
      </c>
      <c r="J8" s="8">
        <f>IF(E8&lt;&gt;"",IF(G6&lt;&gt;"",IF(G7&lt;&gt;"",IF(H8&lt;&gt;"","vous apprendrez cela plus tard",""),"et la ligne précédente ?"),"il manque une ligne"),"")</f>
      </c>
    </row>
    <row r="9" spans="1:10" ht="12.75">
      <c r="A9">
        <v>77</v>
      </c>
      <c r="B9" s="3" t="s">
        <v>28</v>
      </c>
      <c r="C9">
        <f t="shared" si="3"/>
        <v>7</v>
      </c>
      <c r="D9" t="s">
        <v>0</v>
      </c>
      <c r="E9" s="2"/>
      <c r="F9" s="3">
        <f t="shared" si="0"/>
        <v>70</v>
      </c>
      <c r="G9" s="4">
        <f t="shared" si="1"/>
      </c>
      <c r="H9" s="5">
        <f t="shared" si="2"/>
      </c>
      <c r="I9" s="7">
        <f>IF(G9&lt;&gt;"","tu vois tu vas y arriver","")</f>
      </c>
      <c r="J9" s="8">
        <f aca="true" t="shared" si="4" ref="J9:J17">IF(E9&lt;&gt;"",IF(G7&lt;&gt;"",IF(G8&lt;&gt;"",IF(H9&lt;&gt;"","c'est pourtant simple",""),"et la ligne précédente ?"),"il manque une ligne"),"")</f>
      </c>
    </row>
    <row r="10" spans="1:10" ht="12.75">
      <c r="A10">
        <v>21</v>
      </c>
      <c r="B10" s="3" t="s">
        <v>28</v>
      </c>
      <c r="C10">
        <f t="shared" si="3"/>
        <v>7</v>
      </c>
      <c r="D10" t="s">
        <v>0</v>
      </c>
      <c r="E10" s="2"/>
      <c r="F10" s="3">
        <f>IF(A10&gt;C10,A10-C10,IF(A10&lt;&gt;C10,"",A10-C10))</f>
        <v>14</v>
      </c>
      <c r="G10" s="4">
        <f t="shared" si="1"/>
      </c>
      <c r="H10" s="5">
        <f>IF(E10&lt;&gt;"",IF(E10&lt;&gt;F10,"",""),"")</f>
      </c>
      <c r="I10" s="7">
        <f>IF(G9&lt;&gt;"",IF(G10&lt;&gt;"","",""),"")</f>
      </c>
      <c r="J10" s="8">
        <f>IF(E10&lt;&gt;"",IF(G8&lt;&gt;"",IF(G9&lt;&gt;"",IF(H10&lt;&gt;"","vous apprendrez cela plus tard",""),"et la ligne précédente ?"),"il manque une ligne"),"")</f>
      </c>
    </row>
    <row r="11" spans="1:10" ht="12.75">
      <c r="A11">
        <v>20</v>
      </c>
      <c r="B11" s="3" t="s">
        <v>28</v>
      </c>
      <c r="C11">
        <f t="shared" si="3"/>
        <v>7</v>
      </c>
      <c r="D11" t="s">
        <v>0</v>
      </c>
      <c r="E11" s="2"/>
      <c r="F11" s="3">
        <f aca="true" t="shared" si="5" ref="F11:F17">IF(A11&gt;C11,A11-C11,IF(A11&lt;&gt;C11,"",A11-C11))</f>
        <v>13</v>
      </c>
      <c r="G11" s="4">
        <f t="shared" si="1"/>
      </c>
      <c r="H11" s="5">
        <f t="shared" si="2"/>
      </c>
      <c r="I11" s="7">
        <f>IF(G10&lt;&gt;"",IF(G11&lt;&gt;"","vas y",""),"")</f>
      </c>
      <c r="J11" s="8">
        <f t="shared" si="4"/>
      </c>
    </row>
    <row r="12" spans="1:10" ht="12.75">
      <c r="A12">
        <v>22</v>
      </c>
      <c r="B12" s="3" t="s">
        <v>28</v>
      </c>
      <c r="C12">
        <f t="shared" si="3"/>
        <v>7</v>
      </c>
      <c r="D12" t="s">
        <v>0</v>
      </c>
      <c r="E12" s="2"/>
      <c r="F12" s="3">
        <f t="shared" si="5"/>
        <v>15</v>
      </c>
      <c r="G12" s="4">
        <f t="shared" si="1"/>
      </c>
      <c r="H12" s="5">
        <f>IF(E12&lt;&gt;"",IF(E12&lt;&gt;F12,"",""),"")</f>
      </c>
      <c r="I12" s="7">
        <f>IF(G12&lt;&gt;"","c'est pas mal du tout ","")</f>
      </c>
      <c r="J12" s="8">
        <f>IF(E12&lt;&gt;"",IF(G10&lt;&gt;"",IF(G11&lt;&gt;"",IF(H12&lt;&gt;"","vous apprendrez cela plus tard",""),"et la ligne précédente ?"),"il manque une ligne"),"")</f>
      </c>
    </row>
    <row r="13" spans="1:10" ht="12.75">
      <c r="A13">
        <v>32</v>
      </c>
      <c r="B13" s="3" t="s">
        <v>28</v>
      </c>
      <c r="C13">
        <f t="shared" si="3"/>
        <v>7</v>
      </c>
      <c r="D13" t="s">
        <v>0</v>
      </c>
      <c r="E13" s="2"/>
      <c r="F13" s="3">
        <f t="shared" si="5"/>
        <v>25</v>
      </c>
      <c r="G13" s="4">
        <f t="shared" si="1"/>
      </c>
      <c r="H13" s="5">
        <f t="shared" si="2"/>
      </c>
      <c r="I13" s="7">
        <f>IF(G12&lt;&gt;"",IF(G13&lt;&gt;"","félicitations ",""),"")</f>
      </c>
      <c r="J13" s="8">
        <f t="shared" si="4"/>
      </c>
    </row>
    <row r="14" spans="1:10" ht="12.75">
      <c r="A14">
        <v>31</v>
      </c>
      <c r="B14" s="3" t="s">
        <v>28</v>
      </c>
      <c r="C14">
        <f t="shared" si="3"/>
        <v>7</v>
      </c>
      <c r="D14" t="s">
        <v>0</v>
      </c>
      <c r="E14" s="2"/>
      <c r="F14" s="3">
        <f t="shared" si="5"/>
        <v>24</v>
      </c>
      <c r="G14" s="4">
        <f t="shared" si="1"/>
      </c>
      <c r="H14" s="5">
        <f t="shared" si="2"/>
      </c>
      <c r="I14" s="7">
        <f>IF(G13&lt;&gt;"",IF(G14&lt;&gt;"","Ah, Ah, voyons la suite",""),"")</f>
      </c>
      <c r="J14" s="8">
        <f t="shared" si="4"/>
      </c>
    </row>
    <row r="15" spans="1:10" ht="12.75">
      <c r="A15">
        <v>23</v>
      </c>
      <c r="B15" s="3" t="s">
        <v>28</v>
      </c>
      <c r="C15">
        <f t="shared" si="3"/>
        <v>7</v>
      </c>
      <c r="D15" t="s">
        <v>0</v>
      </c>
      <c r="E15" s="2"/>
      <c r="F15" s="3">
        <f t="shared" si="5"/>
        <v>16</v>
      </c>
      <c r="G15" s="4">
        <f t="shared" si="1"/>
      </c>
      <c r="H15" s="5">
        <f>IF(E15&lt;&gt;"",IF(E15&lt;&gt;F15,"c'est faux",""),"")</f>
      </c>
      <c r="I15" s="7">
        <f>IF(G15&lt;&gt;"","c'est tout bon","")</f>
      </c>
      <c r="J15" s="8">
        <f t="shared" si="4"/>
      </c>
    </row>
    <row r="16" spans="1:10" ht="12.75">
      <c r="A16">
        <v>25</v>
      </c>
      <c r="B16" s="3" t="s">
        <v>28</v>
      </c>
      <c r="C16">
        <f t="shared" si="3"/>
        <v>7</v>
      </c>
      <c r="D16" t="s">
        <v>0</v>
      </c>
      <c r="E16" s="2"/>
      <c r="F16" s="3">
        <f t="shared" si="5"/>
        <v>18</v>
      </c>
      <c r="G16" s="4">
        <f t="shared" si="1"/>
      </c>
      <c r="H16" s="5">
        <f>IF(E16&lt;&gt;"",IF(E16&lt;&gt;F16,"c'est faux",""),"")</f>
      </c>
      <c r="I16" s="7">
        <f>IF(G15&lt;&gt;"",IF(G16&lt;&gt;"","encore un effort c'est bien",""),"")</f>
      </c>
      <c r="J16" s="8">
        <f t="shared" si="4"/>
      </c>
    </row>
    <row r="17" spans="1:10" ht="12.75">
      <c r="A17">
        <v>24</v>
      </c>
      <c r="B17" s="3" t="s">
        <v>28</v>
      </c>
      <c r="C17">
        <f t="shared" si="3"/>
        <v>7</v>
      </c>
      <c r="D17" t="s">
        <v>0</v>
      </c>
      <c r="E17" s="2"/>
      <c r="F17" s="3">
        <f t="shared" si="5"/>
        <v>17</v>
      </c>
      <c r="G17" s="4">
        <f t="shared" si="1"/>
      </c>
      <c r="H17" s="5">
        <f>IF(E17&lt;&gt;"",IF(E17&lt;&gt;F17,"c'est faux",""),"")</f>
      </c>
      <c r="I17" s="7">
        <f>IF(G16&lt;&gt;"",IF(G17&lt;&gt;"","voila tu as réussi",""),"")</f>
      </c>
      <c r="J17" s="8">
        <f t="shared" si="4"/>
      </c>
    </row>
    <row r="18" spans="9:10" ht="12.75">
      <c r="I18" s="7"/>
      <c r="J18" s="8"/>
    </row>
    <row r="19" spans="9:10" ht="12.75">
      <c r="I19" s="7"/>
      <c r="J19" s="8"/>
    </row>
    <row r="20" spans="9:10" ht="12.75">
      <c r="I20" s="7">
        <f>IF(I23&lt;&gt;"",IF(I24&lt;&gt;"",IF(I25&lt;&gt;"","on en fait une autre ?",""),""),"")</f>
      </c>
      <c r="J20" s="7">
        <f>IF(I23&lt;&gt;"",IF(I24&lt;&gt;"","clic sur un autre onglet s'il te plait",""),"")</f>
      </c>
    </row>
    <row r="21" spans="9:10" ht="12.75">
      <c r="I21" s="7"/>
      <c r="J21" s="8"/>
    </row>
    <row r="22" spans="9:10" ht="12.75">
      <c r="I22" s="7"/>
      <c r="J22" s="8"/>
    </row>
    <row r="23" spans="9:10" ht="12.75">
      <c r="I23" s="3">
        <f>IF(G14&lt;&gt;"",IF(G4&lt;&gt;"",IF(G5&lt;&gt;"",IF(G17&lt;&gt;"",IF(G17&lt;&gt;"",IF(G16&lt;&gt;"","bon",""),""),""),""),""),"")</f>
      </c>
      <c r="J23" s="8"/>
    </row>
    <row r="24" spans="9:10" ht="12.75">
      <c r="I24" s="3">
        <f>IF(G9&lt;&gt;"",IF(G16&lt;&gt;"",IF(G11&lt;&gt;"",IF(G15&lt;&gt;"",IF(G13&lt;&gt;"",IF(G14&lt;&gt;"","bon",""),""),""),""),""),"")</f>
      </c>
      <c r="J24" s="8"/>
    </row>
    <row r="25" spans="9:10" ht="12.75">
      <c r="I25" s="3">
        <f>IF(G14&lt;&gt;"",IF(G15&lt;&gt;"",IF(G16&lt;&gt;"",IF(G17&lt;&gt;"",IF(G5&lt;&gt;"",IF(G13&lt;&gt;"","bon",""),""),""),""),""),"")</f>
      </c>
      <c r="J25" s="8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6.00390625" style="0" bestFit="1" customWidth="1"/>
    <col min="3" max="3" width="3.8515625" style="0" customWidth="1"/>
    <col min="4" max="4" width="6.7109375" style="0" customWidth="1"/>
    <col min="5" max="8" width="10.28125" style="0" customWidth="1"/>
    <col min="9" max="9" width="30.7109375" style="0" customWidth="1"/>
    <col min="10" max="10" width="41.140625" style="0" customWidth="1"/>
    <col min="11" max="16384" width="10.28125" style="0" customWidth="1"/>
  </cols>
  <sheetData>
    <row r="1" spans="1:6" ht="16.5">
      <c r="A1" s="10" t="s">
        <v>27</v>
      </c>
      <c r="B1" s="10"/>
      <c r="C1" s="10"/>
      <c r="D1" s="10"/>
      <c r="E1" s="10"/>
      <c r="F1" s="1" t="str">
        <f>VLOOKUP(C3,'nom table'!A1:B15,2)</f>
        <v>Huit</v>
      </c>
    </row>
    <row r="3" spans="1:10" ht="12.75">
      <c r="A3">
        <v>55</v>
      </c>
      <c r="B3" s="3" t="s">
        <v>28</v>
      </c>
      <c r="C3">
        <v>8</v>
      </c>
      <c r="D3" t="s">
        <v>0</v>
      </c>
      <c r="E3" s="2"/>
      <c r="F3" s="3">
        <f aca="true" t="shared" si="0" ref="F3:F9">IF(A3&gt;C3,A3-C3,IF(A3&lt;&gt;C3,"",A3-C3))</f>
        <v>47</v>
      </c>
      <c r="G3" s="4">
        <f>IF(E3&lt;&gt;"",IF(F3="","impossible",IF(E3&lt;&gt;F3,"","bravo")),"")</f>
      </c>
      <c r="H3" s="5">
        <f>IF(E3&lt;&gt;"",IF(E3&lt;&gt;F3,"",""),"")</f>
      </c>
      <c r="I3" s="7">
        <f>IF(G3&lt;&gt;"","tu vois comme c'est facile","")</f>
      </c>
      <c r="J3" s="8">
        <f>IF(E3&lt;&gt;"",IF(G1&lt;&gt;"",IF(G2&lt;&gt;"",IF(H3&lt;&gt;"","vous apprendrez cela plus tard",""),"et la ligne précédente ?"),"il manque une ligne"),"")</f>
      </c>
    </row>
    <row r="4" spans="1:10" ht="12.75">
      <c r="A4">
        <v>99</v>
      </c>
      <c r="B4" s="3" t="s">
        <v>28</v>
      </c>
      <c r="C4">
        <f>C3</f>
        <v>8</v>
      </c>
      <c r="D4" t="s">
        <v>0</v>
      </c>
      <c r="E4" s="2"/>
      <c r="F4" s="3">
        <f t="shared" si="0"/>
        <v>91</v>
      </c>
      <c r="G4" s="4">
        <f aca="true" t="shared" si="1" ref="G4:G17">IF(E4&lt;&gt;"",IF(F4="","impossible",IF(E4&lt;&gt;F4,"","bravo")),"")</f>
      </c>
      <c r="H4" s="5">
        <f>IF(E4&lt;&gt;"",IF(E4&lt;&gt;F4,"c'est faux",""),"")</f>
      </c>
      <c r="I4" s="7">
        <f>IF(G3&lt;&gt;"",IF(G4&lt;&gt;"","courage",""),"")</f>
      </c>
      <c r="J4" s="8">
        <f>IF(E4&lt;&gt;"",IF(G3&lt;&gt;"",IF(G4&lt;&gt;"","","c'est pourtant simple"),"et la ligne précédente?"),"")</f>
      </c>
    </row>
    <row r="5" spans="1:10" ht="12.75">
      <c r="A5">
        <v>88</v>
      </c>
      <c r="B5" s="3" t="s">
        <v>28</v>
      </c>
      <c r="C5">
        <f aca="true" t="shared" si="2" ref="B5:C17">C4</f>
        <v>8</v>
      </c>
      <c r="D5" t="s">
        <v>0</v>
      </c>
      <c r="E5" s="2"/>
      <c r="F5" s="3">
        <f t="shared" si="0"/>
        <v>80</v>
      </c>
      <c r="G5" s="4">
        <f t="shared" si="1"/>
      </c>
      <c r="H5" s="5">
        <f>IF(E5&lt;&gt;"",IF(E5&lt;&gt;F5,"c'est faux",""),"")</f>
      </c>
      <c r="I5" s="7">
        <f>IF(G4&lt;&gt;"",IF(G5&lt;&gt;"","continue",""),"")</f>
      </c>
      <c r="J5" s="8">
        <f>IF(E5&lt;&gt;"",IF(G3&lt;&gt;"",IF(G4&lt;&gt;"",IF(H5&lt;&gt;"","c'est pourtant simple",""),"et la ligne précédente ?"),"et la première ligne ?"),"")</f>
      </c>
    </row>
    <row r="6" spans="1:10" ht="12.75">
      <c r="A6">
        <v>44</v>
      </c>
      <c r="B6" s="3" t="s">
        <v>28</v>
      </c>
      <c r="C6">
        <f t="shared" si="2"/>
        <v>8</v>
      </c>
      <c r="D6" t="s">
        <v>0</v>
      </c>
      <c r="E6" s="2"/>
      <c r="F6" s="3">
        <f t="shared" si="0"/>
        <v>36</v>
      </c>
      <c r="G6" s="4">
        <f t="shared" si="1"/>
      </c>
      <c r="H6" s="5">
        <f>IF(E6&lt;&gt;"",IF(E6&lt;&gt;F6,"",""),"")</f>
      </c>
      <c r="I6" s="7">
        <f>IF(G6&lt;&gt;"","tu as tout compris","")</f>
      </c>
      <c r="J6" s="8">
        <f>IF(E6&lt;&gt;"",IF(G4&lt;&gt;"",IF(G5&lt;&gt;"",IF(H6&lt;&gt;"","vous apprendrez cela plus tard",""),"et la ligne précédente ?"),"il manque une ligne"),"")</f>
      </c>
    </row>
    <row r="7" spans="1:10" ht="12.75">
      <c r="A7">
        <v>66</v>
      </c>
      <c r="B7" s="3" t="s">
        <v>28</v>
      </c>
      <c r="C7">
        <f t="shared" si="2"/>
        <v>8</v>
      </c>
      <c r="D7" t="s">
        <v>0</v>
      </c>
      <c r="E7" s="2"/>
      <c r="F7" s="3">
        <f t="shared" si="0"/>
        <v>58</v>
      </c>
      <c r="G7" s="4">
        <f t="shared" si="1"/>
      </c>
      <c r="H7" s="5">
        <f>IF(E7&lt;&gt;"",IF(E7&lt;&gt;F7,"",""),"")</f>
      </c>
      <c r="I7" s="7">
        <f>IF(G6&lt;&gt;"",IF(G7&lt;&gt;"","persévère, c'est bien",""),"")</f>
      </c>
      <c r="J7" s="8">
        <f>IF(E7&lt;&gt;"",IF(G5&lt;&gt;"",IF(G6&lt;&gt;"",IF(H7&lt;&gt;"","vous apprendrez cela plus tard",""),"et la ligne précédente ?"),"il manque une ligne"),"")</f>
      </c>
    </row>
    <row r="8" spans="1:10" ht="12.75">
      <c r="A8">
        <v>33</v>
      </c>
      <c r="B8" s="3" t="s">
        <v>28</v>
      </c>
      <c r="C8">
        <f t="shared" si="2"/>
        <v>8</v>
      </c>
      <c r="D8" t="s">
        <v>0</v>
      </c>
      <c r="E8" s="2"/>
      <c r="F8" s="3">
        <f t="shared" si="0"/>
        <v>25</v>
      </c>
      <c r="G8" s="4">
        <f t="shared" si="1"/>
      </c>
      <c r="H8" s="5">
        <f>IF(E8&lt;&gt;"",IF(E8&lt;&gt;F8,"",""),"")</f>
      </c>
      <c r="I8" s="7">
        <f>IF(G7&lt;&gt;"",IF(G8&lt;&gt;"","allez encore un effort",""),"")</f>
      </c>
      <c r="J8" s="8">
        <f>IF(E8&lt;&gt;"",IF(G6&lt;&gt;"",IF(G7&lt;&gt;"",IF(H8&lt;&gt;"","vous apprendrez cela plus tard",""),"et la ligne précédente ?"),"il manque une ligne"),"")</f>
      </c>
    </row>
    <row r="9" spans="1:10" ht="12.75">
      <c r="A9">
        <v>77</v>
      </c>
      <c r="B9" s="3" t="s">
        <v>28</v>
      </c>
      <c r="C9">
        <f t="shared" si="2"/>
        <v>8</v>
      </c>
      <c r="D9" t="s">
        <v>0</v>
      </c>
      <c r="E9" s="2"/>
      <c r="F9" s="3">
        <f t="shared" si="0"/>
        <v>69</v>
      </c>
      <c r="G9" s="4">
        <f t="shared" si="1"/>
      </c>
      <c r="H9" s="5">
        <f>IF(E9&lt;&gt;"",IF(E9&lt;&gt;F9,"",""),"")</f>
      </c>
      <c r="I9" s="7">
        <f>IF(G9&lt;&gt;"","tu vois tu vas y arriver","")</f>
      </c>
      <c r="J9" s="8">
        <f>IF(E9&lt;&gt;"",IF(G7&lt;&gt;"",IF(G8&lt;&gt;"",IF(H9&lt;&gt;"","vous apprendrez cela plus tard",""),"et la ligne précédente ?"),"il manque une ligne"),"")</f>
      </c>
    </row>
    <row r="10" spans="1:10" ht="12.75">
      <c r="A10">
        <v>21</v>
      </c>
      <c r="B10" s="3" t="s">
        <v>28</v>
      </c>
      <c r="C10">
        <f t="shared" si="2"/>
        <v>8</v>
      </c>
      <c r="D10" t="s">
        <v>0</v>
      </c>
      <c r="E10" s="2"/>
      <c r="F10" s="3">
        <f>IF(A10&gt;C10,A10-C10,IF(A10&lt;&gt;C10,"",A10-C10))</f>
        <v>13</v>
      </c>
      <c r="G10" s="4">
        <f t="shared" si="1"/>
      </c>
      <c r="H10" s="5">
        <f>IF(E10&lt;&gt;"",IF(E10&lt;&gt;F10,"",""),"")</f>
      </c>
      <c r="I10" s="7">
        <f>IF(G9&lt;&gt;"",IF(G10&lt;&gt;"","",""),"")</f>
      </c>
      <c r="J10" s="8">
        <f>IF(E10&lt;&gt;"",IF(G8&lt;&gt;"",IF(G9&lt;&gt;"",IF(H10&lt;&gt;"","vous apprendrez cela plus tard",""),"et la ligne précédente ?"),"il manque une ligne"),"")</f>
      </c>
    </row>
    <row r="11" spans="1:10" ht="12.75">
      <c r="A11">
        <v>20</v>
      </c>
      <c r="B11" s="3" t="s">
        <v>28</v>
      </c>
      <c r="C11">
        <f t="shared" si="2"/>
        <v>8</v>
      </c>
      <c r="D11" t="s">
        <v>0</v>
      </c>
      <c r="E11" s="2"/>
      <c r="F11" s="3">
        <f aca="true" t="shared" si="3" ref="F11:F17">IF(A11&gt;C11,A11-C11,IF(A11&lt;&gt;C11,"",A11-C11))</f>
        <v>12</v>
      </c>
      <c r="G11" s="4">
        <f t="shared" si="1"/>
      </c>
      <c r="H11" s="5">
        <f>IF(E11&lt;&gt;"",IF(E11&lt;&gt;F11,"c'est faux",""),"")</f>
      </c>
      <c r="I11" s="7">
        <f>IF(G10&lt;&gt;"",IF(G11&lt;&gt;"","vas y",""),"")</f>
      </c>
      <c r="J11" s="8">
        <f aca="true" t="shared" si="4" ref="J11:J17">IF(E11&lt;&gt;"",IF(G9&lt;&gt;"",IF(G10&lt;&gt;"",IF(H11&lt;&gt;"","c'est pourtant simple",""),"et la ligne précédente ?"),"il manque une ligne"),"")</f>
      </c>
    </row>
    <row r="12" spans="1:10" ht="12.75">
      <c r="A12">
        <v>22</v>
      </c>
      <c r="B12" s="3" t="s">
        <v>28</v>
      </c>
      <c r="C12">
        <f t="shared" si="2"/>
        <v>8</v>
      </c>
      <c r="D12" t="s">
        <v>0</v>
      </c>
      <c r="E12" s="2"/>
      <c r="F12" s="3">
        <f t="shared" si="3"/>
        <v>14</v>
      </c>
      <c r="G12" s="4">
        <f t="shared" si="1"/>
      </c>
      <c r="H12" s="5">
        <f>IF(E12&lt;&gt;"",IF(E12&lt;&gt;F12,"",""),"")</f>
      </c>
      <c r="I12" s="7">
        <f>IF(G12&lt;&gt;"","c'est pas mal du tout ","")</f>
      </c>
      <c r="J12" s="8">
        <f>IF(E12&lt;&gt;"",IF(G10&lt;&gt;"",IF(G11&lt;&gt;"",IF(H12&lt;&gt;"","vous apprendrez cela plus tard",""),"et la ligne précédente ?"),"il manque une ligne"),"")</f>
      </c>
    </row>
    <row r="13" spans="1:10" ht="12.75">
      <c r="A13">
        <v>32</v>
      </c>
      <c r="B13" s="3" t="s">
        <v>28</v>
      </c>
      <c r="C13">
        <f t="shared" si="2"/>
        <v>8</v>
      </c>
      <c r="D13" t="s">
        <v>0</v>
      </c>
      <c r="E13" s="2"/>
      <c r="F13" s="3">
        <f t="shared" si="3"/>
        <v>24</v>
      </c>
      <c r="G13" s="4">
        <f t="shared" si="1"/>
      </c>
      <c r="H13" s="5">
        <f>IF(E13&lt;&gt;"",IF(E13&lt;&gt;F13,"c'est faux",""),"")</f>
      </c>
      <c r="I13" s="7">
        <f>IF(G12&lt;&gt;"",IF(G13&lt;&gt;"","félicitations ",""),"")</f>
      </c>
      <c r="J13" s="8">
        <f t="shared" si="4"/>
      </c>
    </row>
    <row r="14" spans="1:10" ht="12.75">
      <c r="A14">
        <v>31</v>
      </c>
      <c r="B14" s="3" t="s">
        <v>28</v>
      </c>
      <c r="C14">
        <f t="shared" si="2"/>
        <v>8</v>
      </c>
      <c r="D14" t="s">
        <v>0</v>
      </c>
      <c r="E14" s="2"/>
      <c r="F14" s="3">
        <f t="shared" si="3"/>
        <v>23</v>
      </c>
      <c r="G14" s="4">
        <f t="shared" si="1"/>
      </c>
      <c r="H14" s="5">
        <f>IF(E14&lt;&gt;"",IF(E14&lt;&gt;F14,"c'est faux",""),"")</f>
      </c>
      <c r="I14" s="7">
        <f>IF(G13&lt;&gt;"",IF(G14&lt;&gt;"","Ah, Ah, voyons la suite",""),"")</f>
      </c>
      <c r="J14" s="8">
        <f t="shared" si="4"/>
      </c>
    </row>
    <row r="15" spans="1:10" ht="12.75">
      <c r="A15">
        <v>23</v>
      </c>
      <c r="B15" s="3" t="s">
        <v>28</v>
      </c>
      <c r="C15">
        <f t="shared" si="2"/>
        <v>8</v>
      </c>
      <c r="D15" t="s">
        <v>0</v>
      </c>
      <c r="E15" s="2"/>
      <c r="F15" s="3">
        <f t="shared" si="3"/>
        <v>15</v>
      </c>
      <c r="G15" s="4">
        <f t="shared" si="1"/>
      </c>
      <c r="H15" s="5">
        <f>IF(E15&lt;&gt;"",IF(E15&lt;&gt;F15,"c'est faux",""),"")</f>
      </c>
      <c r="I15" s="7">
        <f>IF(G15&lt;&gt;"","c'est tout bon","")</f>
      </c>
      <c r="J15" s="8">
        <f t="shared" si="4"/>
      </c>
    </row>
    <row r="16" spans="1:10" ht="12.75">
      <c r="A16">
        <v>25</v>
      </c>
      <c r="B16" s="3" t="s">
        <v>28</v>
      </c>
      <c r="C16">
        <f t="shared" si="2"/>
        <v>8</v>
      </c>
      <c r="D16" t="s">
        <v>0</v>
      </c>
      <c r="E16" s="2"/>
      <c r="F16" s="3">
        <f t="shared" si="3"/>
        <v>17</v>
      </c>
      <c r="G16" s="4">
        <f t="shared" si="1"/>
      </c>
      <c r="H16" s="5">
        <f>IF(E16&lt;&gt;"",IF(E16&lt;&gt;F16,"c'est faux",""),"")</f>
      </c>
      <c r="I16" s="7">
        <f>IF(G15&lt;&gt;"",IF(G16&lt;&gt;"","encore un effort c'est bien",""),"")</f>
      </c>
      <c r="J16" s="8">
        <f t="shared" si="4"/>
      </c>
    </row>
    <row r="17" spans="1:10" ht="12.75">
      <c r="A17">
        <v>24</v>
      </c>
      <c r="B17" s="3" t="s">
        <v>28</v>
      </c>
      <c r="C17">
        <f t="shared" si="2"/>
        <v>8</v>
      </c>
      <c r="D17" t="s">
        <v>0</v>
      </c>
      <c r="E17" s="2"/>
      <c r="F17" s="3">
        <f t="shared" si="3"/>
        <v>16</v>
      </c>
      <c r="G17" s="4">
        <f t="shared" si="1"/>
      </c>
      <c r="H17" s="5">
        <f>IF(E17&lt;&gt;"",IF(E17&lt;&gt;F17,"c'est faux",""),"")</f>
      </c>
      <c r="I17" s="7">
        <f>IF(G16&lt;&gt;"",IF(G17&lt;&gt;"","voila tu as réussi",""),"")</f>
      </c>
      <c r="J17" s="8">
        <f t="shared" si="4"/>
      </c>
    </row>
    <row r="18" spans="9:10" ht="12.75">
      <c r="I18" s="7"/>
      <c r="J18" s="8"/>
    </row>
    <row r="19" spans="9:10" ht="12.75">
      <c r="I19" s="7"/>
      <c r="J19" s="8"/>
    </row>
    <row r="20" spans="9:10" ht="12.75">
      <c r="I20" s="7">
        <f>IF(I23&lt;&gt;"",IF(I24&lt;&gt;"",IF(I25&lt;&gt;"","on en fait une autre ?",""),""),"")</f>
      </c>
      <c r="J20" s="7">
        <f>IF(I23&lt;&gt;"",IF(I24&lt;&gt;"","clic sur un autre onglet s'il te plait",""),"")</f>
      </c>
    </row>
    <row r="21" spans="9:10" ht="12.75">
      <c r="I21" s="7"/>
      <c r="J21" s="8"/>
    </row>
    <row r="22" spans="9:10" ht="12.75">
      <c r="I22" s="7"/>
      <c r="J22" s="8"/>
    </row>
    <row r="23" spans="9:10" ht="12.75">
      <c r="I23" s="3">
        <f>IF(G14&lt;&gt;"",IF(G4&lt;&gt;"",IF(G5&lt;&gt;"",IF(G17&lt;&gt;"",IF(G17&lt;&gt;"",IF(G16&lt;&gt;"","bon",""),""),""),""),""),"")</f>
      </c>
      <c r="J23" s="8"/>
    </row>
    <row r="24" spans="9:10" ht="12.75">
      <c r="I24" s="3">
        <f>IF(G17&lt;&gt;"",IF(G16&lt;&gt;"",IF(G11&lt;&gt;"",IF(G15&lt;&gt;"",IF(G13&lt;&gt;"",IF(G14&lt;&gt;"","bon",""),""),""),""),""),"")</f>
      </c>
      <c r="J24" s="8"/>
    </row>
    <row r="25" spans="9:10" ht="12.75">
      <c r="I25" s="3">
        <f>IF(G14&lt;&gt;"",IF(G15&lt;&gt;"",IF(G16&lt;&gt;"",IF(G17&lt;&gt;"",IF(G5&lt;&gt;"",IF(G13&lt;&gt;"","bon",""),""),""),""),""),"")</f>
      </c>
      <c r="J25" s="8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6.00390625" style="0" bestFit="1" customWidth="1"/>
    <col min="3" max="3" width="3.8515625" style="0" customWidth="1"/>
    <col min="4" max="4" width="6.7109375" style="0" customWidth="1"/>
    <col min="5" max="8" width="10.28125" style="0" customWidth="1"/>
    <col min="9" max="9" width="31.00390625" style="0" customWidth="1"/>
    <col min="10" max="10" width="40.8515625" style="0" customWidth="1"/>
    <col min="11" max="16384" width="10.28125" style="0" customWidth="1"/>
  </cols>
  <sheetData>
    <row r="1" spans="1:6" ht="16.5">
      <c r="A1" s="10" t="s">
        <v>27</v>
      </c>
      <c r="B1" s="10"/>
      <c r="C1" s="10"/>
      <c r="D1" s="10"/>
      <c r="E1" s="10"/>
      <c r="F1" s="1" t="str">
        <f>VLOOKUP(C3,'nom table'!A1:B15,2)</f>
        <v>Neuf</v>
      </c>
    </row>
    <row r="3" spans="1:10" ht="12.75">
      <c r="A3">
        <v>55</v>
      </c>
      <c r="B3" s="3" t="s">
        <v>28</v>
      </c>
      <c r="C3">
        <v>9</v>
      </c>
      <c r="D3" t="s">
        <v>0</v>
      </c>
      <c r="E3" s="2"/>
      <c r="F3" s="3">
        <f aca="true" t="shared" si="0" ref="F3:F9">IF(A3&gt;C3,A3-C3,IF(A3&lt;&gt;C3,"",A3-C3))</f>
        <v>46</v>
      </c>
      <c r="G3" s="4">
        <f>IF(E3&lt;&gt;"",IF(F3="","impossible",IF(E3&lt;&gt;F3,"","bravo")),"")</f>
      </c>
      <c r="H3" s="5">
        <f>IF(E3&lt;&gt;"",IF(E3&lt;&gt;F3,"",""),"")</f>
      </c>
      <c r="I3" s="7">
        <f>IF(G3&lt;&gt;"","tu vois comme c'est facile","")</f>
      </c>
      <c r="J3" s="8">
        <f>IF(E3&lt;&gt;"",IF(G1&lt;&gt;"",IF(G2&lt;&gt;"",IF(H3&lt;&gt;"","vous apprendrez cela plus tard",""),"et la ligne précédente ?"),"il manque une ligne"),"")</f>
      </c>
    </row>
    <row r="4" spans="1:10" ht="12.75">
      <c r="A4">
        <v>99</v>
      </c>
      <c r="B4" s="3" t="s">
        <v>28</v>
      </c>
      <c r="C4">
        <f>C3</f>
        <v>9</v>
      </c>
      <c r="D4" t="s">
        <v>0</v>
      </c>
      <c r="E4" s="2"/>
      <c r="F4" s="3">
        <f t="shared" si="0"/>
        <v>90</v>
      </c>
      <c r="G4" s="4">
        <f aca="true" t="shared" si="1" ref="G4:G17">IF(E4&lt;&gt;"",IF(F4="","impossible",IF(E4&lt;&gt;F4,"","bravo")),"")</f>
      </c>
      <c r="H4" s="5">
        <f>IF(E4&lt;&gt;"",IF(E4&lt;&gt;F4,"c'est faux",""),"")</f>
      </c>
      <c r="I4" s="7">
        <f>IF(G3&lt;&gt;"",IF(G4&lt;&gt;"","courage",""),"")</f>
      </c>
      <c r="J4" s="8">
        <f>IF(E4&lt;&gt;"",IF(G3&lt;&gt;"",IF(G4&lt;&gt;"","","c'est pourtant simple"),"et la ligne précédente?"),"")</f>
      </c>
    </row>
    <row r="5" spans="1:10" ht="12.75">
      <c r="A5">
        <v>88</v>
      </c>
      <c r="B5" s="3" t="s">
        <v>28</v>
      </c>
      <c r="C5">
        <f aca="true" t="shared" si="2" ref="B5:C17">C4</f>
        <v>9</v>
      </c>
      <c r="D5" t="s">
        <v>0</v>
      </c>
      <c r="E5" s="2"/>
      <c r="F5" s="3">
        <f t="shared" si="0"/>
        <v>79</v>
      </c>
      <c r="G5" s="4">
        <f t="shared" si="1"/>
      </c>
      <c r="H5" s="5">
        <f aca="true" t="shared" si="3" ref="H5:H10">IF(E5&lt;&gt;"",IF(E5&lt;&gt;F5,"",""),"")</f>
      </c>
      <c r="I5" s="7">
        <f>IF(G4&lt;&gt;"",IF(G5&lt;&gt;"","continue",""),"")</f>
      </c>
      <c r="J5" s="8">
        <f aca="true" t="shared" si="4" ref="J5:J10">IF(E5&lt;&gt;"",IF(G3&lt;&gt;"",IF(G4&lt;&gt;"",IF(H5&lt;&gt;"","vous apprendrez cela plus tard",""),"et la ligne précédente ?"),"il manque une ligne"),"")</f>
      </c>
    </row>
    <row r="6" spans="1:10" ht="12.75">
      <c r="A6">
        <v>44</v>
      </c>
      <c r="B6" s="3" t="s">
        <v>28</v>
      </c>
      <c r="C6">
        <f t="shared" si="2"/>
        <v>9</v>
      </c>
      <c r="D6" t="s">
        <v>0</v>
      </c>
      <c r="E6" s="2"/>
      <c r="F6" s="3">
        <f t="shared" si="0"/>
        <v>35</v>
      </c>
      <c r="G6" s="4">
        <f t="shared" si="1"/>
      </c>
      <c r="H6" s="5">
        <f t="shared" si="3"/>
      </c>
      <c r="I6" s="7">
        <f>IF(G6&lt;&gt;"","tu as tout compris","")</f>
      </c>
      <c r="J6" s="8">
        <f t="shared" si="4"/>
      </c>
    </row>
    <row r="7" spans="1:10" ht="12.75">
      <c r="A7">
        <v>66</v>
      </c>
      <c r="B7" s="3" t="s">
        <v>28</v>
      </c>
      <c r="C7">
        <f t="shared" si="2"/>
        <v>9</v>
      </c>
      <c r="D7" t="s">
        <v>0</v>
      </c>
      <c r="E7" s="2"/>
      <c r="F7" s="3">
        <f t="shared" si="0"/>
        <v>57</v>
      </c>
      <c r="G7" s="4">
        <f t="shared" si="1"/>
      </c>
      <c r="H7" s="5">
        <f t="shared" si="3"/>
      </c>
      <c r="I7" s="7">
        <f>IF(G6&lt;&gt;"",IF(G7&lt;&gt;"","persévère, c'est bien",""),"")</f>
      </c>
      <c r="J7" s="8">
        <f t="shared" si="4"/>
      </c>
    </row>
    <row r="8" spans="1:10" ht="12.75">
      <c r="A8">
        <v>33</v>
      </c>
      <c r="B8" s="3" t="s">
        <v>28</v>
      </c>
      <c r="C8">
        <f t="shared" si="2"/>
        <v>9</v>
      </c>
      <c r="D8" t="s">
        <v>0</v>
      </c>
      <c r="E8" s="2"/>
      <c r="F8" s="3">
        <f t="shared" si="0"/>
        <v>24</v>
      </c>
      <c r="G8" s="4">
        <f t="shared" si="1"/>
      </c>
      <c r="H8" s="5">
        <f t="shared" si="3"/>
      </c>
      <c r="I8" s="7">
        <f>IF(G7&lt;&gt;"",IF(G8&lt;&gt;"","allez encore un effort",""),"")</f>
      </c>
      <c r="J8" s="8">
        <f t="shared" si="4"/>
      </c>
    </row>
    <row r="9" spans="1:10" ht="12.75">
      <c r="A9">
        <v>77</v>
      </c>
      <c r="B9" s="3" t="s">
        <v>28</v>
      </c>
      <c r="C9">
        <f t="shared" si="2"/>
        <v>9</v>
      </c>
      <c r="D9" t="s">
        <v>0</v>
      </c>
      <c r="E9" s="2"/>
      <c r="F9" s="3">
        <f t="shared" si="0"/>
        <v>68</v>
      </c>
      <c r="G9" s="4">
        <f t="shared" si="1"/>
      </c>
      <c r="H9" s="5">
        <f t="shared" si="3"/>
      </c>
      <c r="I9" s="7">
        <f>IF(G9&lt;&gt;"","tu vois tu vas y arriver","")</f>
      </c>
      <c r="J9" s="8">
        <f t="shared" si="4"/>
      </c>
    </row>
    <row r="10" spans="1:10" ht="12.75">
      <c r="A10">
        <v>21</v>
      </c>
      <c r="B10" s="3" t="s">
        <v>28</v>
      </c>
      <c r="C10">
        <f t="shared" si="2"/>
        <v>9</v>
      </c>
      <c r="D10" t="s">
        <v>0</v>
      </c>
      <c r="E10" s="2"/>
      <c r="F10" s="3">
        <f>IF(A10&gt;C10,A10-C10,IF(A10&lt;&gt;C10,"",A10-C10))</f>
        <v>12</v>
      </c>
      <c r="G10" s="4">
        <f t="shared" si="1"/>
      </c>
      <c r="H10" s="5">
        <f t="shared" si="3"/>
      </c>
      <c r="I10" s="7">
        <f>IF(G9&lt;&gt;"",IF(G10&lt;&gt;"","",""),"")</f>
      </c>
      <c r="J10" s="8">
        <f t="shared" si="4"/>
      </c>
    </row>
    <row r="11" spans="1:10" ht="12.75">
      <c r="A11">
        <v>20</v>
      </c>
      <c r="B11" s="3" t="s">
        <v>28</v>
      </c>
      <c r="C11">
        <f t="shared" si="2"/>
        <v>9</v>
      </c>
      <c r="D11" t="s">
        <v>0</v>
      </c>
      <c r="E11" s="2"/>
      <c r="F11" s="3">
        <f aca="true" t="shared" si="5" ref="F11:F17">IF(A11&gt;C11,A11-C11,IF(A11&lt;&gt;C11,"",A11-C11))</f>
        <v>11</v>
      </c>
      <c r="G11" s="4">
        <f t="shared" si="1"/>
      </c>
      <c r="H11" s="5">
        <f>IF(E11&lt;&gt;"",IF(E11&lt;&gt;F11,"c'est faux",""),"")</f>
      </c>
      <c r="I11" s="7">
        <f>IF(G10&lt;&gt;"",IF(G11&lt;&gt;"","vas y",""),"")</f>
      </c>
      <c r="J11" s="8">
        <f aca="true" t="shared" si="6" ref="J11:J17">IF(E11&lt;&gt;"",IF(G9&lt;&gt;"",IF(G10&lt;&gt;"",IF(H11&lt;&gt;"","c'est pourtant simple",""),"et la ligne précédente ?"),"il manque une ligne"),"")</f>
      </c>
    </row>
    <row r="12" spans="1:10" ht="12.75">
      <c r="A12">
        <v>22</v>
      </c>
      <c r="B12" s="3" t="s">
        <v>28</v>
      </c>
      <c r="C12">
        <f t="shared" si="2"/>
        <v>9</v>
      </c>
      <c r="D12" t="s">
        <v>0</v>
      </c>
      <c r="E12" s="2"/>
      <c r="F12" s="3">
        <f t="shared" si="5"/>
        <v>13</v>
      </c>
      <c r="G12" s="4">
        <f t="shared" si="1"/>
      </c>
      <c r="H12" s="5">
        <f>IF(E12&lt;&gt;"",IF(E12&lt;&gt;F12,"",""),"")</f>
      </c>
      <c r="I12" s="7">
        <f>IF(G12&lt;&gt;"","c'est pas mal du tout ","")</f>
      </c>
      <c r="J12" s="8">
        <f>IF(E12&lt;&gt;"",IF(G10&lt;&gt;"",IF(G11&lt;&gt;"",IF(H12&lt;&gt;"","vous apprendrez cela plus tard",""),"et la ligne précédente ?"),"il manque une ligne"),"")</f>
      </c>
    </row>
    <row r="13" spans="1:10" ht="12.75">
      <c r="A13">
        <v>32</v>
      </c>
      <c r="B13" s="3" t="s">
        <v>28</v>
      </c>
      <c r="C13">
        <f t="shared" si="2"/>
        <v>9</v>
      </c>
      <c r="D13" t="s">
        <v>0</v>
      </c>
      <c r="E13" s="2"/>
      <c r="F13" s="3">
        <f t="shared" si="5"/>
        <v>23</v>
      </c>
      <c r="G13" s="4">
        <f t="shared" si="1"/>
      </c>
      <c r="H13" s="5">
        <f>IF(E13&lt;&gt;"",IF(E13&lt;&gt;F13,"c'est faux",""),"")</f>
      </c>
      <c r="I13" s="7">
        <f>IF(G12&lt;&gt;"",IF(G13&lt;&gt;"","félicitations ",""),"")</f>
      </c>
      <c r="J13" s="8">
        <f t="shared" si="6"/>
      </c>
    </row>
    <row r="14" spans="1:10" ht="12.75">
      <c r="A14">
        <v>31</v>
      </c>
      <c r="B14" s="3" t="s">
        <v>28</v>
      </c>
      <c r="C14">
        <f t="shared" si="2"/>
        <v>9</v>
      </c>
      <c r="D14" t="s">
        <v>0</v>
      </c>
      <c r="E14" s="2"/>
      <c r="F14" s="3">
        <f t="shared" si="5"/>
        <v>22</v>
      </c>
      <c r="G14" s="4">
        <f t="shared" si="1"/>
      </c>
      <c r="H14" s="5">
        <f>IF(E14&lt;&gt;"",IF(E14&lt;&gt;F14,"c'est faux",""),"")</f>
      </c>
      <c r="I14" s="7">
        <f>IF(G13&lt;&gt;"",IF(G14&lt;&gt;"","Ah, Ah, voyons la suite",""),"")</f>
      </c>
      <c r="J14" s="8">
        <f t="shared" si="6"/>
      </c>
    </row>
    <row r="15" spans="1:10" ht="12.75">
      <c r="A15">
        <v>23</v>
      </c>
      <c r="B15" s="3" t="s">
        <v>28</v>
      </c>
      <c r="C15">
        <f t="shared" si="2"/>
        <v>9</v>
      </c>
      <c r="D15" t="s">
        <v>0</v>
      </c>
      <c r="E15" s="2"/>
      <c r="F15" s="3">
        <f t="shared" si="5"/>
        <v>14</v>
      </c>
      <c r="G15" s="4">
        <f t="shared" si="1"/>
      </c>
      <c r="H15" s="5">
        <f>IF(E15&lt;&gt;"",IF(E15&lt;&gt;F15,"c'est faux",""),"")</f>
      </c>
      <c r="I15" s="7">
        <f>IF(G15&lt;&gt;"","c'est tout bon","")</f>
      </c>
      <c r="J15" s="8">
        <f t="shared" si="6"/>
      </c>
    </row>
    <row r="16" spans="1:10" ht="12.75">
      <c r="A16">
        <v>25</v>
      </c>
      <c r="B16" s="3" t="s">
        <v>28</v>
      </c>
      <c r="C16">
        <f t="shared" si="2"/>
        <v>9</v>
      </c>
      <c r="D16" t="s">
        <v>0</v>
      </c>
      <c r="E16" s="2"/>
      <c r="F16" s="3">
        <f t="shared" si="5"/>
        <v>16</v>
      </c>
      <c r="G16" s="4">
        <f t="shared" si="1"/>
      </c>
      <c r="H16" s="5">
        <f>IF(E16&lt;&gt;"",IF(E16&lt;&gt;F16,"c'est faux",""),"")</f>
      </c>
      <c r="I16" s="7">
        <f>IF(G15&lt;&gt;"",IF(G16&lt;&gt;"","encore un effort c'est bien",""),"")</f>
      </c>
      <c r="J16" s="8">
        <f t="shared" si="6"/>
      </c>
    </row>
    <row r="17" spans="1:10" ht="12.75">
      <c r="A17">
        <v>24</v>
      </c>
      <c r="B17" s="3" t="s">
        <v>28</v>
      </c>
      <c r="C17">
        <f t="shared" si="2"/>
        <v>9</v>
      </c>
      <c r="D17" t="s">
        <v>0</v>
      </c>
      <c r="E17" s="2"/>
      <c r="F17" s="3">
        <f t="shared" si="5"/>
        <v>15</v>
      </c>
      <c r="G17" s="4">
        <f t="shared" si="1"/>
      </c>
      <c r="H17" s="5">
        <f>IF(E17&lt;&gt;"",IF(E17&lt;&gt;F17,"c'est faux",""),"")</f>
      </c>
      <c r="I17" s="7">
        <f>IF(G16&lt;&gt;"",IF(G17&lt;&gt;"","voila tu as réussi",""),"")</f>
      </c>
      <c r="J17" s="8">
        <f t="shared" si="6"/>
      </c>
    </row>
    <row r="18" spans="9:10" ht="12.75">
      <c r="I18" s="7"/>
      <c r="J18" s="8"/>
    </row>
    <row r="19" spans="9:10" ht="12.75">
      <c r="I19" s="7"/>
      <c r="J19" s="8"/>
    </row>
    <row r="20" spans="9:10" ht="12.75">
      <c r="I20" s="7">
        <f>IF(I23&lt;&gt;"",IF(I24&lt;&gt;"",IF(I25&lt;&gt;"","on en fait une autre ?",""),""),"")</f>
      </c>
      <c r="J20" s="7">
        <f>IF(I23&lt;&gt;"",IF(I24&lt;&gt;"","clic sur un autre onglet s'il te plait",""),"")</f>
      </c>
    </row>
    <row r="21" spans="9:10" ht="12.75">
      <c r="I21" s="7"/>
      <c r="J21" s="8"/>
    </row>
    <row r="22" spans="9:10" ht="12.75">
      <c r="I22" s="7"/>
      <c r="J22" s="8"/>
    </row>
    <row r="23" spans="9:10" ht="12.75">
      <c r="I23" s="3">
        <f>IF(G14&lt;&gt;"",IF(G4&lt;&gt;"",IF(G15&lt;&gt;"",IF(G17&lt;&gt;"",IF(G17&lt;&gt;"",IF(G16&lt;&gt;"","bon",""),""),""),""),""),"")</f>
      </c>
      <c r="J23" s="8"/>
    </row>
    <row r="24" spans="9:10" ht="12.75">
      <c r="I24" s="3">
        <f>IF(G17&lt;&gt;"",IF(G16&lt;&gt;"",IF(G11&lt;&gt;"",IF(G15&lt;&gt;"",IF(G13&lt;&gt;"",IF(G14&lt;&gt;"","bon",""),""),""),""),""),"")</f>
      </c>
      <c r="J24" s="8"/>
    </row>
    <row r="25" spans="9:10" ht="12.75">
      <c r="I25" s="3">
        <f>IF(G14&lt;&gt;"",IF(G15&lt;&gt;"",IF(G16&lt;&gt;"",IF(G17&lt;&gt;"",IF(G11&lt;&gt;"",IF(G13&lt;&gt;"","bon",""),""),""),""),""),"")</f>
      </c>
      <c r="J25" s="8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Eleve</cp:lastModifiedBy>
  <cp:lastPrinted>1601-01-01T00:06:31Z</cp:lastPrinted>
  <dcterms:created xsi:type="dcterms:W3CDTF">2007-06-01T21:39:24Z</dcterms:created>
  <dcterms:modified xsi:type="dcterms:W3CDTF">2011-01-21T14:46:38Z</dcterms:modified>
  <cp:category/>
  <cp:version/>
  <cp:contentType/>
  <cp:contentStatus/>
  <cp:revision>2</cp:revision>
</cp:coreProperties>
</file>